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<sst xmlns="http://schemas.openxmlformats.org/spreadsheetml/2006/main" count="111" uniqueCount="49">
  <si>
    <t>13-8 Only.  No Flights OR Start Constraints</t>
  </si>
  <si>
    <t>Ratio</t>
  </si>
  <si>
    <t>Number of workers required for a minimum of 61 operators per shift:</t>
  </si>
  <si>
    <t>Flyin</t>
  </si>
  <si>
    <t>On 4 - 3</t>
  </si>
  <si>
    <t>M</t>
  </si>
  <si>
    <t>T</t>
  </si>
  <si>
    <t>W</t>
  </si>
  <si>
    <t>Th</t>
  </si>
  <si>
    <t>F</t>
  </si>
  <si>
    <t>S</t>
  </si>
  <si>
    <t>D</t>
  </si>
  <si>
    <t>N</t>
  </si>
  <si>
    <t>A</t>
  </si>
  <si>
    <t>B</t>
  </si>
  <si>
    <t>C</t>
  </si>
  <si>
    <t>E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</si>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</sst>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65"/>
  <sheetViews>
    <sheetView tabSelected="1" zoomScale="80" zoomScaleNormal="80" workbookViewId="0" topLeftCell="A1">
      <selection activeCell="D6" sqref="D6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15" width="3.28125" style="0" customWidth="1"/>
    <col min="16" max="16" width="3.140625" style="0" customWidth="1"/>
    <col min="17" max="17" width="4.140625" style="0" customWidth="1"/>
    <col min="18" max="43" width="3.28125" style="0" customWidth="1"/>
    <col min="44" max="44" width="4.00390625" style="0" customWidth="1"/>
    <col min="45" max="16384" width="3.28125" style="0" customWidth="1"/>
  </cols>
  <sheetData>
    <row r="1" spans="1:19" ht="12.75">
      <c r="A1" s="1" t="s">
        <v>0</v>
      </c>
      <c r="S1" s="1" t="s">
        <v>1</v>
      </c>
    </row>
    <row r="2" spans="1:20" ht="12.75">
      <c r="A2" s="1" t="s">
        <v>2</v>
      </c>
      <c r="P2" s="2">
        <f>SUM(C6:AR6)+SUM(C7)</f>
        <v>171</v>
      </c>
      <c r="Q2" s="2"/>
      <c r="S2" s="3">
        <f>P2/57</f>
        <v>3</v>
      </c>
      <c r="T2" s="3"/>
    </row>
    <row r="6" spans="1:45" ht="12.75">
      <c r="A6" s="4" t="s">
        <v>3</v>
      </c>
      <c r="B6" s="4"/>
      <c r="C6" s="5"/>
      <c r="D6" s="5"/>
      <c r="E6" s="5"/>
      <c r="F6" s="5"/>
      <c r="G6" s="5">
        <v>1</v>
      </c>
      <c r="H6" s="5"/>
      <c r="I6" s="5">
        <v>28</v>
      </c>
      <c r="J6" s="5"/>
      <c r="K6" s="5">
        <v>28</v>
      </c>
      <c r="L6" s="5"/>
      <c r="M6" s="5"/>
      <c r="N6" s="5"/>
      <c r="O6" s="5"/>
      <c r="P6" s="5"/>
      <c r="Q6" s="5"/>
      <c r="R6" s="5"/>
      <c r="S6" s="5"/>
      <c r="T6" s="5"/>
      <c r="U6" s="5">
        <v>1</v>
      </c>
      <c r="V6" s="5"/>
      <c r="W6" s="5">
        <v>28</v>
      </c>
      <c r="X6" s="5"/>
      <c r="Y6" s="5">
        <v>28</v>
      </c>
      <c r="Z6" s="5"/>
      <c r="AA6" s="5"/>
      <c r="AB6" s="5"/>
      <c r="AC6" s="5"/>
      <c r="AD6" s="5"/>
      <c r="AE6" s="5"/>
      <c r="AF6" s="5"/>
      <c r="AG6" s="5"/>
      <c r="AH6" s="5"/>
      <c r="AI6" s="5">
        <v>1</v>
      </c>
      <c r="AJ6" s="5"/>
      <c r="AK6" s="5">
        <v>28</v>
      </c>
      <c r="AL6" s="5"/>
      <c r="AM6" s="5">
        <v>28</v>
      </c>
      <c r="AN6" s="5"/>
      <c r="AO6" s="5"/>
      <c r="AP6" s="5"/>
      <c r="AQ6" s="5"/>
      <c r="AR6" s="5"/>
      <c r="AS6" t="str">
        <f>$A$53</f>
        <v>Total </v>
      </c>
    </row>
    <row r="7" spans="1:9" ht="12.75">
      <c r="A7" s="4" t="s">
        <v>4</v>
      </c>
      <c r="B7" s="4"/>
      <c r="C7">
        <v>0</v>
      </c>
      <c r="E7">
        <v>0</v>
      </c>
      <c r="G7">
        <v>0</v>
      </c>
      <c r="I7">
        <v>0</v>
      </c>
    </row>
    <row r="8" spans="3:44" ht="12.75">
      <c r="C8" s="6" t="s">
        <v>5</v>
      </c>
      <c r="D8" s="6"/>
      <c r="E8" s="6" t="s">
        <v>6</v>
      </c>
      <c r="F8" s="6"/>
      <c r="G8" s="6" t="s">
        <v>7</v>
      </c>
      <c r="H8" s="6"/>
      <c r="I8" s="6" t="s">
        <v>8</v>
      </c>
      <c r="J8" s="6"/>
      <c r="K8" s="6" t="s">
        <v>9</v>
      </c>
      <c r="L8" s="6"/>
      <c r="M8" s="6" t="s">
        <v>10</v>
      </c>
      <c r="N8" s="6"/>
      <c r="O8" s="6" t="s">
        <v>10</v>
      </c>
      <c r="P8" s="6"/>
      <c r="Q8" s="6" t="s">
        <v>5</v>
      </c>
      <c r="R8" s="6"/>
      <c r="S8" s="6" t="s">
        <v>6</v>
      </c>
      <c r="T8" s="6"/>
      <c r="U8" s="6" t="s">
        <v>7</v>
      </c>
      <c r="V8" s="6"/>
      <c r="W8" s="6" t="s">
        <v>8</v>
      </c>
      <c r="X8" s="6"/>
      <c r="Y8" s="6" t="s">
        <v>9</v>
      </c>
      <c r="Z8" s="6"/>
      <c r="AA8" s="6" t="s">
        <v>10</v>
      </c>
      <c r="AB8" s="6"/>
      <c r="AC8" s="6" t="s">
        <v>10</v>
      </c>
      <c r="AD8" s="6"/>
      <c r="AE8" s="6" t="s">
        <v>5</v>
      </c>
      <c r="AF8" s="6"/>
      <c r="AG8" s="6" t="s">
        <v>6</v>
      </c>
      <c r="AH8" s="6"/>
      <c r="AI8" s="6" t="s">
        <v>7</v>
      </c>
      <c r="AJ8" s="6"/>
      <c r="AK8" s="6" t="s">
        <v>8</v>
      </c>
      <c r="AL8" s="6"/>
      <c r="AM8" s="6" t="s">
        <v>9</v>
      </c>
      <c r="AN8" s="6"/>
      <c r="AO8" s="6" t="s">
        <v>10</v>
      </c>
      <c r="AP8" s="6"/>
      <c r="AQ8" s="6" t="s">
        <v>10</v>
      </c>
      <c r="AR8" s="6"/>
    </row>
    <row r="9" spans="3:44" ht="12.75">
      <c r="C9" s="7" t="s">
        <v>11</v>
      </c>
      <c r="D9" s="7" t="s">
        <v>12</v>
      </c>
      <c r="E9" s="7" t="s">
        <v>11</v>
      </c>
      <c r="F9" s="7" t="s">
        <v>12</v>
      </c>
      <c r="G9" s="7" t="s">
        <v>11</v>
      </c>
      <c r="H9" s="7" t="s">
        <v>12</v>
      </c>
      <c r="I9" s="7" t="s">
        <v>11</v>
      </c>
      <c r="J9" s="7" t="s">
        <v>12</v>
      </c>
      <c r="K9" s="7" t="s">
        <v>11</v>
      </c>
      <c r="L9" s="7" t="s">
        <v>12</v>
      </c>
      <c r="M9" s="7" t="s">
        <v>11</v>
      </c>
      <c r="N9" s="7" t="s">
        <v>12</v>
      </c>
      <c r="O9" s="7" t="s">
        <v>11</v>
      </c>
      <c r="P9" s="7" t="s">
        <v>12</v>
      </c>
      <c r="Q9" s="7" t="s">
        <v>11</v>
      </c>
      <c r="R9" s="7" t="s">
        <v>12</v>
      </c>
      <c r="S9" s="7" t="s">
        <v>11</v>
      </c>
      <c r="T9" s="7" t="s">
        <v>12</v>
      </c>
      <c r="U9" s="7" t="s">
        <v>11</v>
      </c>
      <c r="V9" s="7" t="s">
        <v>12</v>
      </c>
      <c r="W9" s="7" t="s">
        <v>11</v>
      </c>
      <c r="X9" s="7" t="s">
        <v>12</v>
      </c>
      <c r="Y9" s="7" t="s">
        <v>11</v>
      </c>
      <c r="Z9" s="7" t="s">
        <v>12</v>
      </c>
      <c r="AA9" s="7" t="s">
        <v>11</v>
      </c>
      <c r="AB9" s="7" t="s">
        <v>12</v>
      </c>
      <c r="AC9" s="7" t="s">
        <v>11</v>
      </c>
      <c r="AD9" s="7" t="s">
        <v>12</v>
      </c>
      <c r="AE9" s="7" t="s">
        <v>11</v>
      </c>
      <c r="AF9" s="7" t="s">
        <v>12</v>
      </c>
      <c r="AG9" s="7" t="s">
        <v>11</v>
      </c>
      <c r="AH9" s="7" t="s">
        <v>12</v>
      </c>
      <c r="AI9" s="7" t="s">
        <v>11</v>
      </c>
      <c r="AJ9" s="7" t="s">
        <v>12</v>
      </c>
      <c r="AK9" s="7" t="s">
        <v>11</v>
      </c>
      <c r="AL9" s="7" t="s">
        <v>12</v>
      </c>
      <c r="AM9" s="7" t="s">
        <v>11</v>
      </c>
      <c r="AN9" s="7" t="s">
        <v>12</v>
      </c>
      <c r="AO9" s="7" t="s">
        <v>11</v>
      </c>
      <c r="AP9" s="7" t="s">
        <v>12</v>
      </c>
      <c r="AQ9" s="7" t="s">
        <v>11</v>
      </c>
      <c r="AR9" s="7" t="s">
        <v>12</v>
      </c>
    </row>
    <row r="10" spans="3:44" ht="12.75">
      <c r="C10" s="7">
        <v>1</v>
      </c>
      <c r="D10" s="7">
        <f>C10+1</f>
        <v>2</v>
      </c>
      <c r="E10" s="7">
        <f aca="true" t="shared" si="0" ref="E10:AR10">D10+1</f>
        <v>3</v>
      </c>
      <c r="F10" s="7">
        <f t="shared" si="0"/>
        <v>4</v>
      </c>
      <c r="G10" s="7">
        <f t="shared" si="0"/>
        <v>5</v>
      </c>
      <c r="H10" s="7">
        <f t="shared" si="0"/>
        <v>6</v>
      </c>
      <c r="I10" s="7">
        <f t="shared" si="0"/>
        <v>7</v>
      </c>
      <c r="J10" s="7">
        <f t="shared" si="0"/>
        <v>8</v>
      </c>
      <c r="K10" s="7">
        <f t="shared" si="0"/>
        <v>9</v>
      </c>
      <c r="L10" s="7">
        <f t="shared" si="0"/>
        <v>10</v>
      </c>
      <c r="M10" s="7">
        <f t="shared" si="0"/>
        <v>11</v>
      </c>
      <c r="N10" s="7">
        <f t="shared" si="0"/>
        <v>12</v>
      </c>
      <c r="O10" s="7">
        <f t="shared" si="0"/>
        <v>13</v>
      </c>
      <c r="P10" s="7">
        <f t="shared" si="0"/>
        <v>14</v>
      </c>
      <c r="Q10" s="7">
        <f t="shared" si="0"/>
        <v>15</v>
      </c>
      <c r="R10" s="7">
        <f t="shared" si="0"/>
        <v>16</v>
      </c>
      <c r="S10" s="7">
        <f t="shared" si="0"/>
        <v>17</v>
      </c>
      <c r="T10" s="7">
        <f t="shared" si="0"/>
        <v>18</v>
      </c>
      <c r="U10" s="7">
        <f t="shared" si="0"/>
        <v>19</v>
      </c>
      <c r="V10" s="7">
        <f t="shared" si="0"/>
        <v>20</v>
      </c>
      <c r="W10" s="7">
        <f t="shared" si="0"/>
        <v>21</v>
      </c>
      <c r="X10" s="7">
        <f t="shared" si="0"/>
        <v>22</v>
      </c>
      <c r="Y10" s="7">
        <f t="shared" si="0"/>
        <v>23</v>
      </c>
      <c r="Z10" s="7">
        <f t="shared" si="0"/>
        <v>24</v>
      </c>
      <c r="AA10" s="7">
        <f t="shared" si="0"/>
        <v>25</v>
      </c>
      <c r="AB10" s="7">
        <f t="shared" si="0"/>
        <v>26</v>
      </c>
      <c r="AC10" s="7">
        <f t="shared" si="0"/>
        <v>27</v>
      </c>
      <c r="AD10" s="7">
        <f t="shared" si="0"/>
        <v>28</v>
      </c>
      <c r="AE10" s="7">
        <f t="shared" si="0"/>
        <v>29</v>
      </c>
      <c r="AF10" s="7">
        <f t="shared" si="0"/>
        <v>30</v>
      </c>
      <c r="AG10" s="7">
        <f t="shared" si="0"/>
        <v>31</v>
      </c>
      <c r="AH10" s="7">
        <f t="shared" si="0"/>
        <v>32</v>
      </c>
      <c r="AI10" s="7">
        <f t="shared" si="0"/>
        <v>33</v>
      </c>
      <c r="AJ10" s="7">
        <f t="shared" si="0"/>
        <v>34</v>
      </c>
      <c r="AK10" s="7">
        <f t="shared" si="0"/>
        <v>35</v>
      </c>
      <c r="AL10" s="7">
        <f t="shared" si="0"/>
        <v>36</v>
      </c>
      <c r="AM10" s="7">
        <f t="shared" si="0"/>
        <v>37</v>
      </c>
      <c r="AN10" s="7">
        <f t="shared" si="0"/>
        <v>38</v>
      </c>
      <c r="AO10" s="7">
        <f t="shared" si="0"/>
        <v>39</v>
      </c>
      <c r="AP10" s="7">
        <f t="shared" si="0"/>
        <v>40</v>
      </c>
      <c r="AQ10" s="7">
        <f t="shared" si="0"/>
        <v>41</v>
      </c>
      <c r="AR10" s="7">
        <f t="shared" si="0"/>
        <v>42</v>
      </c>
    </row>
    <row r="11" spans="1:44" ht="12.75">
      <c r="A11">
        <v>0</v>
      </c>
      <c r="B11" s="1" t="s">
        <v>13</v>
      </c>
      <c r="C11" s="8">
        <f>C$6</f>
        <v>0</v>
      </c>
      <c r="D11" s="9"/>
      <c r="E11" s="9">
        <f>C11</f>
        <v>0</v>
      </c>
      <c r="F11" s="9"/>
      <c r="G11" s="9">
        <f>E11</f>
        <v>0</v>
      </c>
      <c r="H11" s="9"/>
      <c r="I11" s="9">
        <f>G11</f>
        <v>0</v>
      </c>
      <c r="J11" s="9"/>
      <c r="K11" s="9">
        <f>I11</f>
        <v>0</v>
      </c>
      <c r="L11" s="9"/>
      <c r="M11" s="9">
        <f>K11</f>
        <v>0</v>
      </c>
      <c r="N11" s="9"/>
      <c r="O11" s="9">
        <f>M11</f>
        <v>0</v>
      </c>
      <c r="P11" s="9"/>
      <c r="Q11" s="9"/>
      <c r="R11" s="9">
        <f>O11</f>
        <v>0</v>
      </c>
      <c r="S11" s="9"/>
      <c r="T11" s="9">
        <f>R11</f>
        <v>0</v>
      </c>
      <c r="U11" s="9"/>
      <c r="V11" s="9">
        <f>T11</f>
        <v>0</v>
      </c>
      <c r="W11" s="9"/>
      <c r="X11" s="9">
        <f>V11</f>
        <v>0</v>
      </c>
      <c r="Y11" s="9"/>
      <c r="Z11" s="9">
        <f>X11</f>
        <v>0</v>
      </c>
      <c r="AA11" s="9"/>
      <c r="AB11" s="9">
        <f>Z11</f>
        <v>0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0"/>
    </row>
    <row r="12" spans="2:44" ht="12.75">
      <c r="B12" s="1" t="s">
        <v>14</v>
      </c>
      <c r="C12" s="11"/>
      <c r="D12" s="8">
        <f>D$6</f>
        <v>0</v>
      </c>
      <c r="E12" s="12"/>
      <c r="F12" s="12">
        <f>D12</f>
        <v>0</v>
      </c>
      <c r="G12" s="12"/>
      <c r="H12" s="12">
        <f>F12</f>
        <v>0</v>
      </c>
      <c r="I12" s="12"/>
      <c r="J12" s="12">
        <f>H12</f>
        <v>0</v>
      </c>
      <c r="K12" s="12"/>
      <c r="L12" s="12">
        <f>J12</f>
        <v>0</v>
      </c>
      <c r="M12" s="12"/>
      <c r="N12" s="12">
        <f>L12</f>
        <v>0</v>
      </c>
      <c r="O12" s="12"/>
      <c r="P12" s="12"/>
      <c r="Q12" s="12">
        <f>N12</f>
        <v>0</v>
      </c>
      <c r="R12" s="12"/>
      <c r="S12" s="12">
        <f>Q12</f>
        <v>0</v>
      </c>
      <c r="T12" s="12"/>
      <c r="U12" s="12">
        <f>S12</f>
        <v>0</v>
      </c>
      <c r="V12" s="12"/>
      <c r="W12" s="12">
        <f>U12</f>
        <v>0</v>
      </c>
      <c r="X12" s="12"/>
      <c r="Y12" s="12">
        <f>W12</f>
        <v>0</v>
      </c>
      <c r="Z12" s="12"/>
      <c r="AA12" s="12">
        <f>Y12</f>
        <v>0</v>
      </c>
      <c r="AB12" s="12"/>
      <c r="AC12" s="12">
        <f>AA12</f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</row>
    <row r="13" spans="2:44" ht="12.75">
      <c r="B13" s="1" t="s">
        <v>15</v>
      </c>
      <c r="C13" s="11"/>
      <c r="D13" s="12"/>
      <c r="E13" s="8">
        <f>E$6</f>
        <v>0</v>
      </c>
      <c r="F13" s="12"/>
      <c r="G13" s="12">
        <f>E13</f>
        <v>0</v>
      </c>
      <c r="H13" s="12"/>
      <c r="I13" s="12">
        <f>G13</f>
        <v>0</v>
      </c>
      <c r="J13" s="12"/>
      <c r="K13" s="12">
        <f>I13</f>
        <v>0</v>
      </c>
      <c r="L13" s="12"/>
      <c r="M13" s="12">
        <f>K13</f>
        <v>0</v>
      </c>
      <c r="N13" s="12"/>
      <c r="O13" s="12">
        <f>M13</f>
        <v>0</v>
      </c>
      <c r="P13" s="12"/>
      <c r="Q13" s="12">
        <f>O13</f>
        <v>0</v>
      </c>
      <c r="R13" s="12"/>
      <c r="S13" s="12"/>
      <c r="T13" s="12">
        <f>Q13</f>
        <v>0</v>
      </c>
      <c r="U13" s="12"/>
      <c r="V13" s="12">
        <f>T13</f>
        <v>0</v>
      </c>
      <c r="W13" s="12"/>
      <c r="X13" s="12">
        <f>V13</f>
        <v>0</v>
      </c>
      <c r="Y13" s="12"/>
      <c r="Z13" s="12">
        <f>X13</f>
        <v>0</v>
      </c>
      <c r="AA13" s="12"/>
      <c r="AB13" s="12">
        <f>Z13</f>
        <v>0</v>
      </c>
      <c r="AC13" s="12"/>
      <c r="AD13" s="12">
        <f>AB13</f>
        <v>0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/>
    </row>
    <row r="14" spans="2:44" ht="12.75">
      <c r="B14" s="1" t="s">
        <v>11</v>
      </c>
      <c r="C14" s="11"/>
      <c r="D14" s="12"/>
      <c r="E14" s="12"/>
      <c r="F14" s="8">
        <f>F$6</f>
        <v>0</v>
      </c>
      <c r="G14" s="12"/>
      <c r="H14" s="12">
        <f>F14</f>
        <v>0</v>
      </c>
      <c r="I14" s="12"/>
      <c r="J14" s="12">
        <f>H14</f>
        <v>0</v>
      </c>
      <c r="K14" s="12"/>
      <c r="L14" s="12">
        <f>J14</f>
        <v>0</v>
      </c>
      <c r="M14" s="12"/>
      <c r="N14" s="12">
        <f>L14</f>
        <v>0</v>
      </c>
      <c r="O14" s="12"/>
      <c r="P14" s="12">
        <f>N14</f>
        <v>0</v>
      </c>
      <c r="Q14" s="12"/>
      <c r="R14" s="12"/>
      <c r="S14" s="12">
        <f>P14</f>
        <v>0</v>
      </c>
      <c r="T14" s="12"/>
      <c r="U14" s="12">
        <f>S14</f>
        <v>0</v>
      </c>
      <c r="V14" s="12"/>
      <c r="W14" s="12">
        <f>U14</f>
        <v>0</v>
      </c>
      <c r="X14" s="12"/>
      <c r="Y14" s="12">
        <f>W14</f>
        <v>0</v>
      </c>
      <c r="Z14" s="12"/>
      <c r="AA14" s="12">
        <f>Y14</f>
        <v>0</v>
      </c>
      <c r="AB14" s="12"/>
      <c r="AC14" s="12">
        <f>AA14</f>
        <v>0</v>
      </c>
      <c r="AD14" s="12"/>
      <c r="AE14" s="12">
        <f>AC14</f>
        <v>0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3"/>
    </row>
    <row r="15" spans="2:44" ht="12.75">
      <c r="B15" s="1" t="s">
        <v>16</v>
      </c>
      <c r="C15" s="11"/>
      <c r="D15" s="12"/>
      <c r="E15" s="12"/>
      <c r="F15" s="12"/>
      <c r="G15" s="8">
        <f>G$6</f>
        <v>1</v>
      </c>
      <c r="H15" s="12"/>
      <c r="I15" s="12">
        <f>G15</f>
        <v>1</v>
      </c>
      <c r="J15" s="12"/>
      <c r="K15" s="12">
        <f>I15</f>
        <v>1</v>
      </c>
      <c r="L15" s="12"/>
      <c r="M15" s="12">
        <f>K15</f>
        <v>1</v>
      </c>
      <c r="N15" s="12"/>
      <c r="O15" s="12">
        <f>M15</f>
        <v>1</v>
      </c>
      <c r="P15" s="12"/>
      <c r="Q15" s="12">
        <f>O15</f>
        <v>1</v>
      </c>
      <c r="R15" s="12"/>
      <c r="S15" s="12">
        <f>Q15</f>
        <v>1</v>
      </c>
      <c r="T15" s="12"/>
      <c r="U15" s="12"/>
      <c r="V15" s="12">
        <f>S15</f>
        <v>1</v>
      </c>
      <c r="W15" s="12"/>
      <c r="X15" s="12">
        <f>V15</f>
        <v>1</v>
      </c>
      <c r="Y15" s="12"/>
      <c r="Z15" s="12">
        <f>X15</f>
        <v>1</v>
      </c>
      <c r="AA15" s="12"/>
      <c r="AB15" s="12">
        <f>Z15</f>
        <v>1</v>
      </c>
      <c r="AC15" s="12"/>
      <c r="AD15" s="12">
        <f>AB15</f>
        <v>1</v>
      </c>
      <c r="AE15" s="12"/>
      <c r="AF15" s="12">
        <f>AD15</f>
        <v>1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</row>
    <row r="16" spans="2:44" ht="12.75">
      <c r="B16" s="1" t="s">
        <v>9</v>
      </c>
      <c r="C16" s="11"/>
      <c r="D16" s="12"/>
      <c r="E16" s="12"/>
      <c r="F16" s="12"/>
      <c r="G16" s="12"/>
      <c r="H16" s="8">
        <f>H$6</f>
        <v>0</v>
      </c>
      <c r="I16" s="12"/>
      <c r="J16" s="12">
        <f>H16</f>
        <v>0</v>
      </c>
      <c r="K16" s="12"/>
      <c r="L16" s="12">
        <f>J16</f>
        <v>0</v>
      </c>
      <c r="M16" s="12"/>
      <c r="N16" s="12">
        <f>L16</f>
        <v>0</v>
      </c>
      <c r="O16" s="12"/>
      <c r="P16" s="12">
        <f>N16</f>
        <v>0</v>
      </c>
      <c r="Q16" s="12"/>
      <c r="R16" s="12">
        <f>P16</f>
        <v>0</v>
      </c>
      <c r="S16" s="12"/>
      <c r="T16" s="12"/>
      <c r="U16" s="12">
        <f>R16</f>
        <v>0</v>
      </c>
      <c r="V16" s="12"/>
      <c r="W16" s="12">
        <f>U16</f>
        <v>0</v>
      </c>
      <c r="X16" s="12"/>
      <c r="Y16" s="12">
        <f>W16</f>
        <v>0</v>
      </c>
      <c r="Z16" s="12"/>
      <c r="AA16" s="12">
        <f>Y16</f>
        <v>0</v>
      </c>
      <c r="AB16" s="12"/>
      <c r="AC16" s="12">
        <f>AA16</f>
        <v>0</v>
      </c>
      <c r="AD16" s="12"/>
      <c r="AE16" s="12">
        <f>AC16</f>
        <v>0</v>
      </c>
      <c r="AF16" s="12"/>
      <c r="AG16" s="12">
        <f>AE16</f>
        <v>0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</row>
    <row r="17" spans="2:44" ht="12.75">
      <c r="B17" s="1" t="s">
        <v>17</v>
      </c>
      <c r="C17" s="11"/>
      <c r="D17" s="12"/>
      <c r="E17" s="12"/>
      <c r="F17" s="12"/>
      <c r="G17" s="12"/>
      <c r="H17" s="12"/>
      <c r="I17" s="8">
        <f>I$6</f>
        <v>28</v>
      </c>
      <c r="J17" s="12"/>
      <c r="K17" s="12">
        <f>I17</f>
        <v>28</v>
      </c>
      <c r="L17" s="12"/>
      <c r="M17" s="12">
        <f>K17</f>
        <v>28</v>
      </c>
      <c r="N17" s="12"/>
      <c r="O17" s="12">
        <f>M17</f>
        <v>28</v>
      </c>
      <c r="P17" s="12"/>
      <c r="Q17" s="12">
        <f>O17</f>
        <v>28</v>
      </c>
      <c r="R17" s="12"/>
      <c r="S17" s="12">
        <f>Q17</f>
        <v>28</v>
      </c>
      <c r="T17" s="12"/>
      <c r="U17" s="12">
        <f>S17</f>
        <v>28</v>
      </c>
      <c r="V17" s="12"/>
      <c r="W17" s="12"/>
      <c r="X17" s="12">
        <f>U17</f>
        <v>28</v>
      </c>
      <c r="Y17" s="12"/>
      <c r="Z17" s="12">
        <f>X17</f>
        <v>28</v>
      </c>
      <c r="AA17" s="12"/>
      <c r="AB17" s="12">
        <f>Z17</f>
        <v>28</v>
      </c>
      <c r="AC17" s="12"/>
      <c r="AD17" s="12">
        <f>AB17</f>
        <v>28</v>
      </c>
      <c r="AE17" s="12"/>
      <c r="AF17" s="12">
        <f>AD17</f>
        <v>28</v>
      </c>
      <c r="AG17" s="12"/>
      <c r="AH17" s="12">
        <f>AF17</f>
        <v>28</v>
      </c>
      <c r="AI17" s="12"/>
      <c r="AJ17" s="12"/>
      <c r="AK17" s="12"/>
      <c r="AL17" s="12"/>
      <c r="AM17" s="12"/>
      <c r="AN17" s="12"/>
      <c r="AO17" s="12"/>
      <c r="AP17" s="12"/>
      <c r="AQ17" s="12"/>
      <c r="AR17" s="13"/>
    </row>
    <row r="18" spans="2:44" ht="12.75">
      <c r="B18" s="1" t="s">
        <v>18</v>
      </c>
      <c r="C18" s="11"/>
      <c r="D18" s="12"/>
      <c r="E18" s="12"/>
      <c r="F18" s="12"/>
      <c r="G18" s="12"/>
      <c r="H18" s="12"/>
      <c r="I18" s="12"/>
      <c r="J18" s="8">
        <f>J$6</f>
        <v>0</v>
      </c>
      <c r="K18" s="12"/>
      <c r="L18" s="12">
        <f>J18</f>
        <v>0</v>
      </c>
      <c r="M18" s="12"/>
      <c r="N18" s="12">
        <f>L18</f>
        <v>0</v>
      </c>
      <c r="O18" s="12"/>
      <c r="P18" s="12">
        <f>N18</f>
        <v>0</v>
      </c>
      <c r="Q18" s="12"/>
      <c r="R18" s="12">
        <f>P18</f>
        <v>0</v>
      </c>
      <c r="S18" s="12"/>
      <c r="T18" s="12">
        <f>R18</f>
        <v>0</v>
      </c>
      <c r="U18" s="12"/>
      <c r="V18" s="12"/>
      <c r="W18" s="12">
        <f>T18</f>
        <v>0</v>
      </c>
      <c r="X18" s="12"/>
      <c r="Y18" s="12">
        <f>W18</f>
        <v>0</v>
      </c>
      <c r="Z18" s="12"/>
      <c r="AA18" s="12">
        <f>Y18</f>
        <v>0</v>
      </c>
      <c r="AB18" s="12"/>
      <c r="AC18" s="12">
        <f>AA18</f>
        <v>0</v>
      </c>
      <c r="AD18" s="12"/>
      <c r="AE18" s="12">
        <f>AC18</f>
        <v>0</v>
      </c>
      <c r="AF18" s="12"/>
      <c r="AG18" s="12">
        <f>AE18</f>
        <v>0</v>
      </c>
      <c r="AH18" s="12"/>
      <c r="AI18" s="12">
        <f>AG18</f>
        <v>0</v>
      </c>
      <c r="AJ18" s="12"/>
      <c r="AK18" s="12"/>
      <c r="AL18" s="12"/>
      <c r="AM18" s="12"/>
      <c r="AN18" s="12"/>
      <c r="AO18" s="12"/>
      <c r="AP18" s="12"/>
      <c r="AQ18" s="12"/>
      <c r="AR18" s="13"/>
    </row>
    <row r="19" spans="2:44" ht="12.75">
      <c r="B19" s="1" t="s">
        <v>19</v>
      </c>
      <c r="C19" s="11"/>
      <c r="D19" s="12"/>
      <c r="E19" s="12"/>
      <c r="F19" s="12"/>
      <c r="G19" s="12"/>
      <c r="H19" s="12"/>
      <c r="I19" s="12"/>
      <c r="J19" s="12"/>
      <c r="K19" s="8">
        <f>K$6</f>
        <v>28</v>
      </c>
      <c r="L19" s="12"/>
      <c r="M19" s="12">
        <f>K19</f>
        <v>28</v>
      </c>
      <c r="N19" s="12"/>
      <c r="O19" s="12">
        <f>M19</f>
        <v>28</v>
      </c>
      <c r="P19" s="12"/>
      <c r="Q19" s="12">
        <f>O19</f>
        <v>28</v>
      </c>
      <c r="R19" s="12"/>
      <c r="S19" s="12">
        <f>Q19</f>
        <v>28</v>
      </c>
      <c r="T19" s="12"/>
      <c r="U19" s="12">
        <f>S19</f>
        <v>28</v>
      </c>
      <c r="V19" s="12"/>
      <c r="W19" s="12">
        <f>U19</f>
        <v>28</v>
      </c>
      <c r="X19" s="12"/>
      <c r="Y19" s="12"/>
      <c r="Z19" s="12">
        <f>W19</f>
        <v>28</v>
      </c>
      <c r="AA19" s="12"/>
      <c r="AB19" s="12">
        <f>Z19</f>
        <v>28</v>
      </c>
      <c r="AC19" s="12"/>
      <c r="AD19" s="12">
        <f>AB19</f>
        <v>28</v>
      </c>
      <c r="AE19" s="12"/>
      <c r="AF19" s="12">
        <f>AD19</f>
        <v>28</v>
      </c>
      <c r="AG19" s="12"/>
      <c r="AH19" s="12">
        <f>AF19</f>
        <v>28</v>
      </c>
      <c r="AI19" s="12"/>
      <c r="AJ19" s="12">
        <f>AH19</f>
        <v>28</v>
      </c>
      <c r="AK19" s="12"/>
      <c r="AL19" s="12"/>
      <c r="AM19" s="12"/>
      <c r="AN19" s="12"/>
      <c r="AO19" s="12"/>
      <c r="AP19" s="12"/>
      <c r="AQ19" s="12"/>
      <c r="AR19" s="13"/>
    </row>
    <row r="20" spans="2:44" ht="12.75">
      <c r="B20" s="1" t="s">
        <v>20</v>
      </c>
      <c r="C20" s="11"/>
      <c r="D20" s="12"/>
      <c r="E20" s="12"/>
      <c r="F20" s="12"/>
      <c r="G20" s="12"/>
      <c r="H20" s="12"/>
      <c r="I20" s="12"/>
      <c r="J20" s="12"/>
      <c r="K20" s="12"/>
      <c r="L20" s="8">
        <f>L$6</f>
        <v>0</v>
      </c>
      <c r="M20" s="12"/>
      <c r="N20" s="12">
        <f>L20</f>
        <v>0</v>
      </c>
      <c r="O20" s="12"/>
      <c r="P20" s="12">
        <f>N20</f>
        <v>0</v>
      </c>
      <c r="Q20" s="12"/>
      <c r="R20" s="12">
        <f>P20</f>
        <v>0</v>
      </c>
      <c r="S20" s="12"/>
      <c r="T20" s="12">
        <f>R20</f>
        <v>0</v>
      </c>
      <c r="U20" s="12"/>
      <c r="V20" s="12">
        <f>T20</f>
        <v>0</v>
      </c>
      <c r="W20" s="12"/>
      <c r="X20" s="12"/>
      <c r="Y20" s="12">
        <f>V20</f>
        <v>0</v>
      </c>
      <c r="Z20" s="12"/>
      <c r="AA20" s="12">
        <f>Y20</f>
        <v>0</v>
      </c>
      <c r="AB20" s="12"/>
      <c r="AC20" s="12">
        <f>AA20</f>
        <v>0</v>
      </c>
      <c r="AD20" s="12"/>
      <c r="AE20" s="12">
        <f>AC20</f>
        <v>0</v>
      </c>
      <c r="AF20" s="12"/>
      <c r="AG20" s="12">
        <f>AE20</f>
        <v>0</v>
      </c>
      <c r="AH20" s="12"/>
      <c r="AI20" s="12">
        <f>AG20</f>
        <v>0</v>
      </c>
      <c r="AJ20" s="12"/>
      <c r="AK20" s="12">
        <f>AI20</f>
        <v>0</v>
      </c>
      <c r="AL20" s="12"/>
      <c r="AM20" s="12"/>
      <c r="AN20" s="12"/>
      <c r="AO20" s="12"/>
      <c r="AP20" s="12"/>
      <c r="AQ20" s="12"/>
      <c r="AR20" s="13"/>
    </row>
    <row r="21" spans="2:44" ht="12.75">
      <c r="B21" s="1" t="s">
        <v>21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8">
        <f>M$6</f>
        <v>0</v>
      </c>
      <c r="N21" s="12"/>
      <c r="O21" s="12">
        <f>M21</f>
        <v>0</v>
      </c>
      <c r="P21" s="12"/>
      <c r="Q21" s="12">
        <f>O21</f>
        <v>0</v>
      </c>
      <c r="R21" s="12"/>
      <c r="S21" s="12">
        <f>Q21</f>
        <v>0</v>
      </c>
      <c r="T21" s="12"/>
      <c r="U21" s="12">
        <f>S21</f>
        <v>0</v>
      </c>
      <c r="V21" s="12"/>
      <c r="W21" s="12">
        <f>U21</f>
        <v>0</v>
      </c>
      <c r="X21" s="12"/>
      <c r="Y21" s="12">
        <f>W21</f>
        <v>0</v>
      </c>
      <c r="Z21" s="12"/>
      <c r="AA21" s="12"/>
      <c r="AB21" s="12">
        <f>Y21</f>
        <v>0</v>
      </c>
      <c r="AC21" s="12"/>
      <c r="AD21" s="12">
        <f>AB21</f>
        <v>0</v>
      </c>
      <c r="AE21" s="12"/>
      <c r="AF21" s="12">
        <f>AD21</f>
        <v>0</v>
      </c>
      <c r="AG21" s="12"/>
      <c r="AH21" s="12">
        <f>AF21</f>
        <v>0</v>
      </c>
      <c r="AI21" s="12"/>
      <c r="AJ21" s="12">
        <f>AH21</f>
        <v>0</v>
      </c>
      <c r="AK21" s="12"/>
      <c r="AL21" s="12">
        <f>AJ21</f>
        <v>0</v>
      </c>
      <c r="AM21" s="12"/>
      <c r="AN21" s="12"/>
      <c r="AO21" s="12"/>
      <c r="AP21" s="12"/>
      <c r="AQ21" s="12"/>
      <c r="AR21" s="13"/>
    </row>
    <row r="22" spans="1:44" ht="12.75">
      <c r="A22">
        <v>0</v>
      </c>
      <c r="B22" s="1" t="s">
        <v>22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8">
        <f>N$6</f>
        <v>0</v>
      </c>
      <c r="O22" s="12"/>
      <c r="P22" s="12">
        <f>N22</f>
        <v>0</v>
      </c>
      <c r="Q22" s="12"/>
      <c r="R22" s="12">
        <f>P22</f>
        <v>0</v>
      </c>
      <c r="S22" s="12"/>
      <c r="T22" s="12">
        <f>R22</f>
        <v>0</v>
      </c>
      <c r="U22" s="12"/>
      <c r="V22" s="12">
        <f>T22</f>
        <v>0</v>
      </c>
      <c r="W22" s="12"/>
      <c r="X22" s="12">
        <f>V22</f>
        <v>0</v>
      </c>
      <c r="Y22" s="12"/>
      <c r="Z22" s="12"/>
      <c r="AA22" s="12">
        <f>X22</f>
        <v>0</v>
      </c>
      <c r="AB22" s="12"/>
      <c r="AC22" s="12">
        <f>AA22</f>
        <v>0</v>
      </c>
      <c r="AD22" s="12"/>
      <c r="AE22" s="12">
        <f>AC22</f>
        <v>0</v>
      </c>
      <c r="AF22" s="12"/>
      <c r="AG22" s="12">
        <f>AE22</f>
        <v>0</v>
      </c>
      <c r="AH22" s="12"/>
      <c r="AI22" s="12">
        <f>AG22</f>
        <v>0</v>
      </c>
      <c r="AJ22" s="12"/>
      <c r="AK22" s="12">
        <f>AI22</f>
        <v>0</v>
      </c>
      <c r="AL22" s="12"/>
      <c r="AM22" s="12">
        <f>AK22</f>
        <v>0</v>
      </c>
      <c r="AN22" s="12"/>
      <c r="AO22" s="12"/>
      <c r="AP22" s="12"/>
      <c r="AQ22" s="12"/>
      <c r="AR22" s="13"/>
    </row>
    <row r="23" spans="1:44" ht="12.75">
      <c r="A23">
        <v>57</v>
      </c>
      <c r="B23" s="1" t="s">
        <v>5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8">
        <f>O$6</f>
        <v>0</v>
      </c>
      <c r="P23" s="12"/>
      <c r="Q23" s="12">
        <f>O23</f>
        <v>0</v>
      </c>
      <c r="R23" s="12"/>
      <c r="S23" s="12">
        <f>Q23</f>
        <v>0</v>
      </c>
      <c r="T23" s="12"/>
      <c r="U23" s="12">
        <f>S23</f>
        <v>0</v>
      </c>
      <c r="V23" s="12"/>
      <c r="W23" s="12">
        <f>U23</f>
        <v>0</v>
      </c>
      <c r="X23" s="12"/>
      <c r="Y23" s="12">
        <f>W23</f>
        <v>0</v>
      </c>
      <c r="Z23" s="12"/>
      <c r="AA23" s="12">
        <f>Y23</f>
        <v>0</v>
      </c>
      <c r="AB23" s="12"/>
      <c r="AC23" s="12"/>
      <c r="AD23" s="12">
        <f>AA23</f>
        <v>0</v>
      </c>
      <c r="AE23" s="12"/>
      <c r="AF23" s="12">
        <f>AD23</f>
        <v>0</v>
      </c>
      <c r="AG23" s="12"/>
      <c r="AH23" s="12">
        <f>AF23</f>
        <v>0</v>
      </c>
      <c r="AI23" s="12"/>
      <c r="AJ23" s="12">
        <f>AH23</f>
        <v>0</v>
      </c>
      <c r="AK23" s="12"/>
      <c r="AL23" s="12">
        <f>AJ23</f>
        <v>0</v>
      </c>
      <c r="AM23" s="12"/>
      <c r="AN23" s="12">
        <f>AL23</f>
        <v>0</v>
      </c>
      <c r="AO23" s="12"/>
      <c r="AP23" s="12"/>
      <c r="AQ23" s="12"/>
      <c r="AR23" s="13"/>
    </row>
    <row r="24" spans="2:44" ht="12.75">
      <c r="B24" s="1" t="s">
        <v>12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">
        <f>P$6</f>
        <v>0</v>
      </c>
      <c r="Q24" s="12"/>
      <c r="R24" s="12">
        <f>P24</f>
        <v>0</v>
      </c>
      <c r="S24" s="12"/>
      <c r="T24" s="12">
        <f>R24</f>
        <v>0</v>
      </c>
      <c r="U24" s="12"/>
      <c r="V24" s="12">
        <f>T24</f>
        <v>0</v>
      </c>
      <c r="W24" s="12"/>
      <c r="X24" s="12">
        <f>V24</f>
        <v>0</v>
      </c>
      <c r="Y24" s="12"/>
      <c r="Z24" s="12">
        <f>X24</f>
        <v>0</v>
      </c>
      <c r="AA24" s="12"/>
      <c r="AB24" s="12"/>
      <c r="AC24" s="12">
        <f>Z24</f>
        <v>0</v>
      </c>
      <c r="AD24" s="12"/>
      <c r="AE24" s="12">
        <f>AC24</f>
        <v>0</v>
      </c>
      <c r="AF24" s="12"/>
      <c r="AG24" s="12">
        <f>AE24</f>
        <v>0</v>
      </c>
      <c r="AH24" s="12"/>
      <c r="AI24" s="12">
        <f>AG24</f>
        <v>0</v>
      </c>
      <c r="AJ24" s="12"/>
      <c r="AK24" s="12">
        <f>AI24</f>
        <v>0</v>
      </c>
      <c r="AL24" s="12"/>
      <c r="AM24" s="12">
        <f>AK24</f>
        <v>0</v>
      </c>
      <c r="AN24" s="12"/>
      <c r="AO24" s="12">
        <f>AM24</f>
        <v>0</v>
      </c>
      <c r="AP24" s="12"/>
      <c r="AQ24" s="12"/>
      <c r="AR24" s="13"/>
    </row>
    <row r="25" spans="2:44" ht="12.75">
      <c r="B25" s="1" t="s">
        <v>23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>
        <f>Q$6</f>
        <v>0</v>
      </c>
      <c r="R25" s="12"/>
      <c r="S25" s="12">
        <f>Q25</f>
        <v>0</v>
      </c>
      <c r="T25" s="12"/>
      <c r="U25" s="12">
        <f>S25</f>
        <v>0</v>
      </c>
      <c r="V25" s="12"/>
      <c r="W25" s="12">
        <f>U25</f>
        <v>0</v>
      </c>
      <c r="X25" s="12"/>
      <c r="Y25" s="12">
        <f>W25</f>
        <v>0</v>
      </c>
      <c r="Z25" s="12"/>
      <c r="AA25" s="12">
        <f>Y25</f>
        <v>0</v>
      </c>
      <c r="AB25" s="12"/>
      <c r="AC25" s="12">
        <f>AA25</f>
        <v>0</v>
      </c>
      <c r="AD25" s="12"/>
      <c r="AE25" s="12"/>
      <c r="AF25" s="12">
        <f>AC25</f>
        <v>0</v>
      </c>
      <c r="AG25" s="12"/>
      <c r="AH25" s="12">
        <f>AF25</f>
        <v>0</v>
      </c>
      <c r="AI25" s="12"/>
      <c r="AJ25" s="12">
        <f>AH25</f>
        <v>0</v>
      </c>
      <c r="AK25" s="12"/>
      <c r="AL25" s="12">
        <f>AJ25</f>
        <v>0</v>
      </c>
      <c r="AM25" s="12"/>
      <c r="AN25" s="12">
        <f>AL25</f>
        <v>0</v>
      </c>
      <c r="AO25" s="12"/>
      <c r="AP25" s="12">
        <f>AN25</f>
        <v>0</v>
      </c>
      <c r="AQ25" s="12"/>
      <c r="AR25" s="13"/>
    </row>
    <row r="26" spans="2:44" ht="12.75">
      <c r="B26" s="1" t="s">
        <v>24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8">
        <f>R$6</f>
        <v>0</v>
      </c>
      <c r="S26" s="12"/>
      <c r="T26" s="12">
        <f>R26</f>
        <v>0</v>
      </c>
      <c r="U26" s="12"/>
      <c r="V26" s="12">
        <f>T26</f>
        <v>0</v>
      </c>
      <c r="W26" s="12"/>
      <c r="X26" s="12">
        <f>V26</f>
        <v>0</v>
      </c>
      <c r="Y26" s="12"/>
      <c r="Z26" s="12">
        <f>X26</f>
        <v>0</v>
      </c>
      <c r="AA26" s="12"/>
      <c r="AB26" s="12">
        <f>Z26</f>
        <v>0</v>
      </c>
      <c r="AC26" s="12"/>
      <c r="AD26" s="12"/>
      <c r="AE26" s="12">
        <f>AB26</f>
        <v>0</v>
      </c>
      <c r="AF26" s="12"/>
      <c r="AG26" s="12">
        <f>AE26</f>
        <v>0</v>
      </c>
      <c r="AH26" s="12"/>
      <c r="AI26" s="12">
        <f>AG26</f>
        <v>0</v>
      </c>
      <c r="AJ26" s="12"/>
      <c r="AK26" s="12">
        <f>AI26</f>
        <v>0</v>
      </c>
      <c r="AL26" s="12"/>
      <c r="AM26" s="12">
        <f>AK26</f>
        <v>0</v>
      </c>
      <c r="AN26" s="12"/>
      <c r="AO26" s="12">
        <f>AM26</f>
        <v>0</v>
      </c>
      <c r="AP26" s="12"/>
      <c r="AQ26" s="12">
        <f>AO26</f>
        <v>0</v>
      </c>
      <c r="AR26" s="13"/>
    </row>
    <row r="27" spans="2:44" ht="12.75">
      <c r="B27" s="1" t="s">
        <v>25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8">
        <f>S$6</f>
        <v>0</v>
      </c>
      <c r="T27" s="12"/>
      <c r="U27" s="12">
        <f>S27</f>
        <v>0</v>
      </c>
      <c r="V27" s="12"/>
      <c r="W27" s="12">
        <f>U27</f>
        <v>0</v>
      </c>
      <c r="X27" s="12"/>
      <c r="Y27" s="12">
        <f>W27</f>
        <v>0</v>
      </c>
      <c r="Z27" s="12"/>
      <c r="AA27" s="12">
        <f>Y27</f>
        <v>0</v>
      </c>
      <c r="AB27" s="12"/>
      <c r="AC27" s="12">
        <f>AA27</f>
        <v>0</v>
      </c>
      <c r="AD27" s="12"/>
      <c r="AE27" s="12">
        <f>AC27</f>
        <v>0</v>
      </c>
      <c r="AF27" s="12"/>
      <c r="AG27" s="12"/>
      <c r="AH27" s="12">
        <f>AE27</f>
        <v>0</v>
      </c>
      <c r="AI27" s="12"/>
      <c r="AJ27" s="12">
        <f>AH27</f>
        <v>0</v>
      </c>
      <c r="AK27" s="12"/>
      <c r="AL27" s="12">
        <f>AJ27</f>
        <v>0</v>
      </c>
      <c r="AM27" s="12"/>
      <c r="AN27" s="12">
        <f>AL27</f>
        <v>0</v>
      </c>
      <c r="AO27" s="12"/>
      <c r="AP27" s="12">
        <f>AN27</f>
        <v>0</v>
      </c>
      <c r="AQ27" s="12"/>
      <c r="AR27" s="13">
        <f>AP27</f>
        <v>0</v>
      </c>
    </row>
    <row r="28" spans="2:44" ht="12.75">
      <c r="B28" s="1" t="s">
        <v>26</v>
      </c>
      <c r="C28" s="11">
        <f>AQ28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>
        <f>T$6</f>
        <v>0</v>
      </c>
      <c r="U28" s="12"/>
      <c r="V28" s="12">
        <f>T28</f>
        <v>0</v>
      </c>
      <c r="W28" s="12"/>
      <c r="X28" s="12">
        <f>V28</f>
        <v>0</v>
      </c>
      <c r="Y28" s="12"/>
      <c r="Z28" s="12">
        <f>X28</f>
        <v>0</v>
      </c>
      <c r="AA28" s="12"/>
      <c r="AB28" s="12">
        <f>Z28</f>
        <v>0</v>
      </c>
      <c r="AC28" s="12"/>
      <c r="AD28" s="12">
        <f>AB28</f>
        <v>0</v>
      </c>
      <c r="AE28" s="12"/>
      <c r="AF28" s="12"/>
      <c r="AG28" s="12">
        <f>AD28</f>
        <v>0</v>
      </c>
      <c r="AH28" s="12"/>
      <c r="AI28" s="12">
        <f>AG28</f>
        <v>0</v>
      </c>
      <c r="AJ28" s="12"/>
      <c r="AK28" s="12">
        <f>AI28</f>
        <v>0</v>
      </c>
      <c r="AL28" s="12"/>
      <c r="AM28" s="12">
        <f>AK28</f>
        <v>0</v>
      </c>
      <c r="AN28" s="12"/>
      <c r="AO28" s="12">
        <f>AM28</f>
        <v>0</v>
      </c>
      <c r="AP28" s="12"/>
      <c r="AQ28" s="12">
        <f>AO28</f>
        <v>0</v>
      </c>
      <c r="AR28" s="13"/>
    </row>
    <row r="29" spans="2:44" ht="12.75">
      <c r="B29" s="1" t="s">
        <v>10</v>
      </c>
      <c r="C29" s="11"/>
      <c r="D29" s="12">
        <f>AR29</f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8">
        <f>U$6</f>
        <v>1</v>
      </c>
      <c r="V29" s="12"/>
      <c r="W29" s="12">
        <f>U29</f>
        <v>1</v>
      </c>
      <c r="X29" s="12"/>
      <c r="Y29" s="12">
        <f>W29</f>
        <v>1</v>
      </c>
      <c r="Z29" s="12"/>
      <c r="AA29" s="12">
        <f>Y29</f>
        <v>1</v>
      </c>
      <c r="AB29" s="12"/>
      <c r="AC29" s="12">
        <f>AA29</f>
        <v>1</v>
      </c>
      <c r="AD29" s="12"/>
      <c r="AE29" s="12">
        <f>AC29</f>
        <v>1</v>
      </c>
      <c r="AF29" s="12"/>
      <c r="AG29" s="12">
        <f>AE29</f>
        <v>1</v>
      </c>
      <c r="AH29" s="12"/>
      <c r="AI29" s="12"/>
      <c r="AJ29" s="12">
        <f>AG29</f>
        <v>1</v>
      </c>
      <c r="AK29" s="12"/>
      <c r="AL29" s="12">
        <f>AJ29</f>
        <v>1</v>
      </c>
      <c r="AM29" s="12"/>
      <c r="AN29" s="12">
        <f>AL29</f>
        <v>1</v>
      </c>
      <c r="AO29" s="12"/>
      <c r="AP29" s="12">
        <f>AN29</f>
        <v>1</v>
      </c>
      <c r="AQ29" s="12"/>
      <c r="AR29" s="13">
        <f>AP29</f>
        <v>1</v>
      </c>
    </row>
    <row r="30" spans="2:44" ht="12.75">
      <c r="B30" s="1" t="s">
        <v>6</v>
      </c>
      <c r="C30" s="11">
        <f>AQ30</f>
        <v>0</v>
      </c>
      <c r="D30" s="12"/>
      <c r="E30" s="12">
        <f>C30</f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8">
        <f>V$6</f>
        <v>0</v>
      </c>
      <c r="W30" s="12"/>
      <c r="X30" s="12">
        <f>V30</f>
        <v>0</v>
      </c>
      <c r="Y30" s="12"/>
      <c r="Z30" s="12">
        <f>X30</f>
        <v>0</v>
      </c>
      <c r="AA30" s="12"/>
      <c r="AB30" s="12">
        <f>Z30</f>
        <v>0</v>
      </c>
      <c r="AC30" s="12"/>
      <c r="AD30" s="12">
        <f>AB30</f>
        <v>0</v>
      </c>
      <c r="AE30" s="12"/>
      <c r="AF30" s="12">
        <f>AD30</f>
        <v>0</v>
      </c>
      <c r="AG30" s="12"/>
      <c r="AH30" s="12"/>
      <c r="AI30" s="12">
        <f>AF30</f>
        <v>0</v>
      </c>
      <c r="AJ30" s="12"/>
      <c r="AK30" s="12">
        <f>AI30</f>
        <v>0</v>
      </c>
      <c r="AL30" s="12"/>
      <c r="AM30" s="12">
        <f>AK30</f>
        <v>0</v>
      </c>
      <c r="AN30" s="12"/>
      <c r="AO30" s="12">
        <f>AM30</f>
        <v>0</v>
      </c>
      <c r="AP30" s="12"/>
      <c r="AQ30" s="12">
        <f>AO30</f>
        <v>0</v>
      </c>
      <c r="AR30" s="13"/>
    </row>
    <row r="31" spans="2:44" ht="12.75">
      <c r="B31" s="1" t="s">
        <v>27</v>
      </c>
      <c r="C31" s="11"/>
      <c r="D31" s="12">
        <f>AR31</f>
        <v>28</v>
      </c>
      <c r="E31" s="12"/>
      <c r="F31" s="12">
        <f>D31</f>
        <v>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8">
        <f>W$6</f>
        <v>28</v>
      </c>
      <c r="X31" s="12"/>
      <c r="Y31" s="12">
        <f>W31</f>
        <v>28</v>
      </c>
      <c r="Z31" s="12"/>
      <c r="AA31" s="12">
        <f>Y31</f>
        <v>28</v>
      </c>
      <c r="AB31" s="12"/>
      <c r="AC31" s="12">
        <f>AA31</f>
        <v>28</v>
      </c>
      <c r="AD31" s="12"/>
      <c r="AE31" s="12">
        <f>AC31</f>
        <v>28</v>
      </c>
      <c r="AF31" s="12"/>
      <c r="AG31" s="12">
        <f>AE31</f>
        <v>28</v>
      </c>
      <c r="AH31" s="12"/>
      <c r="AI31" s="12">
        <f>AG31</f>
        <v>28</v>
      </c>
      <c r="AJ31" s="12"/>
      <c r="AK31" s="12"/>
      <c r="AL31" s="12">
        <f>AI31</f>
        <v>28</v>
      </c>
      <c r="AM31" s="12"/>
      <c r="AN31" s="12">
        <f>AL31</f>
        <v>28</v>
      </c>
      <c r="AO31" s="12"/>
      <c r="AP31" s="12">
        <f>AN31</f>
        <v>28</v>
      </c>
      <c r="AQ31" s="12"/>
      <c r="AR31" s="13">
        <f>AP31</f>
        <v>28</v>
      </c>
    </row>
    <row r="32" spans="2:44" ht="12.75">
      <c r="B32" s="1" t="s">
        <v>28</v>
      </c>
      <c r="C32" s="11">
        <f>AQ32</f>
        <v>0</v>
      </c>
      <c r="D32" s="12"/>
      <c r="E32" s="12">
        <f>C32</f>
        <v>0</v>
      </c>
      <c r="F32" s="12"/>
      <c r="G32" s="12">
        <f>E32</f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8">
        <f>X$6</f>
        <v>0</v>
      </c>
      <c r="Y32" s="12"/>
      <c r="Z32" s="12">
        <f>X32</f>
        <v>0</v>
      </c>
      <c r="AA32" s="12"/>
      <c r="AB32" s="12">
        <f>Z32</f>
        <v>0</v>
      </c>
      <c r="AC32" s="12"/>
      <c r="AD32" s="12">
        <f>AB32</f>
        <v>0</v>
      </c>
      <c r="AE32" s="12"/>
      <c r="AF32" s="12">
        <f>AD32</f>
        <v>0</v>
      </c>
      <c r="AG32" s="12"/>
      <c r="AH32" s="12">
        <f>AF32</f>
        <v>0</v>
      </c>
      <c r="AI32" s="12"/>
      <c r="AJ32" s="12"/>
      <c r="AK32" s="12">
        <f>AH32</f>
        <v>0</v>
      </c>
      <c r="AL32" s="12"/>
      <c r="AM32" s="12">
        <f>AK32</f>
        <v>0</v>
      </c>
      <c r="AN32" s="12"/>
      <c r="AO32" s="12">
        <f>AM32</f>
        <v>0</v>
      </c>
      <c r="AP32" s="12"/>
      <c r="AQ32" s="12">
        <f>AO32</f>
        <v>0</v>
      </c>
      <c r="AR32" s="13"/>
    </row>
    <row r="33" spans="2:44" ht="12.75">
      <c r="B33" s="1" t="s">
        <v>7</v>
      </c>
      <c r="C33" s="11"/>
      <c r="D33" s="12">
        <f>AR33</f>
        <v>28</v>
      </c>
      <c r="E33" s="12"/>
      <c r="F33" s="12">
        <f>D33</f>
        <v>28</v>
      </c>
      <c r="G33" s="12"/>
      <c r="H33" s="12">
        <f>F33</f>
        <v>28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8">
        <f>Y$6</f>
        <v>28</v>
      </c>
      <c r="Z33" s="12"/>
      <c r="AA33" s="12">
        <f>Y33</f>
        <v>28</v>
      </c>
      <c r="AB33" s="12"/>
      <c r="AC33" s="12">
        <f>AA33</f>
        <v>28</v>
      </c>
      <c r="AD33" s="12"/>
      <c r="AE33" s="12">
        <f>AC33</f>
        <v>28</v>
      </c>
      <c r="AF33" s="12"/>
      <c r="AG33" s="12">
        <f>AE33</f>
        <v>28</v>
      </c>
      <c r="AH33" s="12"/>
      <c r="AI33" s="12">
        <f>AG33</f>
        <v>28</v>
      </c>
      <c r="AJ33" s="12"/>
      <c r="AK33" s="12">
        <f>AI33</f>
        <v>28</v>
      </c>
      <c r="AL33" s="12"/>
      <c r="AM33" s="12"/>
      <c r="AN33" s="12">
        <f>AK33</f>
        <v>28</v>
      </c>
      <c r="AO33" s="12"/>
      <c r="AP33" s="12">
        <f>AN33</f>
        <v>28</v>
      </c>
      <c r="AQ33" s="12"/>
      <c r="AR33" s="13">
        <f>AP33</f>
        <v>28</v>
      </c>
    </row>
    <row r="34" spans="2:44" ht="12.75">
      <c r="B34" s="1" t="s">
        <v>29</v>
      </c>
      <c r="C34" s="11">
        <f>AQ34</f>
        <v>0</v>
      </c>
      <c r="D34" s="12"/>
      <c r="E34" s="12">
        <f>C34</f>
        <v>0</v>
      </c>
      <c r="F34" s="12"/>
      <c r="G34" s="12">
        <f>E34</f>
        <v>0</v>
      </c>
      <c r="H34" s="12"/>
      <c r="I34" s="12">
        <f>G34</f>
        <v>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8">
        <f>Z$6</f>
        <v>0</v>
      </c>
      <c r="AA34" s="12"/>
      <c r="AB34" s="12">
        <f>Z34</f>
        <v>0</v>
      </c>
      <c r="AC34" s="12"/>
      <c r="AD34" s="12">
        <f>AB34</f>
        <v>0</v>
      </c>
      <c r="AE34" s="12"/>
      <c r="AF34" s="12">
        <f>AD34</f>
        <v>0</v>
      </c>
      <c r="AG34" s="12"/>
      <c r="AH34" s="12">
        <f>AF34</f>
        <v>0</v>
      </c>
      <c r="AI34" s="12"/>
      <c r="AJ34" s="12">
        <f>AH34</f>
        <v>0</v>
      </c>
      <c r="AK34" s="12"/>
      <c r="AL34" s="12"/>
      <c r="AM34" s="12">
        <f>AJ34</f>
        <v>0</v>
      </c>
      <c r="AN34" s="12"/>
      <c r="AO34" s="12">
        <f>AM34</f>
        <v>0</v>
      </c>
      <c r="AP34" s="12"/>
      <c r="AQ34" s="12">
        <f>AO34</f>
        <v>0</v>
      </c>
      <c r="AR34" s="13"/>
    </row>
    <row r="35" spans="2:44" ht="12.75">
      <c r="B35" s="1" t="s">
        <v>30</v>
      </c>
      <c r="C35" s="11"/>
      <c r="D35" s="12">
        <f>AR35</f>
        <v>0</v>
      </c>
      <c r="E35" s="12"/>
      <c r="F35" s="12">
        <f>D35</f>
        <v>0</v>
      </c>
      <c r="G35" s="12"/>
      <c r="H35" s="12">
        <f>F35</f>
        <v>0</v>
      </c>
      <c r="I35" s="12"/>
      <c r="J35" s="12">
        <f>H35</f>
        <v>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8">
        <f>AA$6</f>
        <v>0</v>
      </c>
      <c r="AB35" s="12"/>
      <c r="AC35" s="12">
        <f>AA35</f>
        <v>0</v>
      </c>
      <c r="AD35" s="12"/>
      <c r="AE35" s="12">
        <f>AC35</f>
        <v>0</v>
      </c>
      <c r="AF35" s="12"/>
      <c r="AG35" s="12">
        <f>AE35</f>
        <v>0</v>
      </c>
      <c r="AH35" s="12"/>
      <c r="AI35" s="12">
        <f>AG35</f>
        <v>0</v>
      </c>
      <c r="AJ35" s="12"/>
      <c r="AK35" s="12">
        <f>AI35</f>
        <v>0</v>
      </c>
      <c r="AL35" s="12"/>
      <c r="AM35" s="12">
        <f>AK35</f>
        <v>0</v>
      </c>
      <c r="AN35" s="12"/>
      <c r="AO35" s="12"/>
      <c r="AP35" s="12">
        <f>AM35</f>
        <v>0</v>
      </c>
      <c r="AQ35" s="12"/>
      <c r="AR35" s="13">
        <f>AP35</f>
        <v>0</v>
      </c>
    </row>
    <row r="36" spans="2:44" ht="12.75">
      <c r="B36" s="1" t="s">
        <v>31</v>
      </c>
      <c r="C36" s="11">
        <f>AQ36</f>
        <v>0</v>
      </c>
      <c r="D36" s="12"/>
      <c r="E36" s="12">
        <f>C36</f>
        <v>0</v>
      </c>
      <c r="F36" s="12"/>
      <c r="G36" s="12">
        <f>E36</f>
        <v>0</v>
      </c>
      <c r="H36" s="12"/>
      <c r="I36" s="12">
        <f>G36</f>
        <v>0</v>
      </c>
      <c r="J36" s="12"/>
      <c r="K36" s="12">
        <f>I36</f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8">
        <f>AB$6</f>
        <v>0</v>
      </c>
      <c r="AC36" s="12"/>
      <c r="AD36" s="12">
        <f>AB36</f>
        <v>0</v>
      </c>
      <c r="AE36" s="12"/>
      <c r="AF36" s="12">
        <f>AD36</f>
        <v>0</v>
      </c>
      <c r="AG36" s="12"/>
      <c r="AH36" s="12">
        <f>AF36</f>
        <v>0</v>
      </c>
      <c r="AI36" s="12"/>
      <c r="AJ36" s="12">
        <f>AH36</f>
        <v>0</v>
      </c>
      <c r="AK36" s="12"/>
      <c r="AL36" s="12">
        <f>AJ36</f>
        <v>0</v>
      </c>
      <c r="AM36" s="12"/>
      <c r="AN36" s="12"/>
      <c r="AO36" s="12">
        <f>AL36</f>
        <v>0</v>
      </c>
      <c r="AP36" s="12"/>
      <c r="AQ36" s="12">
        <f>AO36</f>
        <v>0</v>
      </c>
      <c r="AR36" s="13"/>
    </row>
    <row r="37" spans="1:44" ht="12.75">
      <c r="A37">
        <v>57</v>
      </c>
      <c r="B37" s="1" t="s">
        <v>32</v>
      </c>
      <c r="C37" s="11"/>
      <c r="D37" s="12">
        <f>AR37</f>
        <v>0</v>
      </c>
      <c r="E37" s="12"/>
      <c r="F37" s="12">
        <f>D37</f>
        <v>0</v>
      </c>
      <c r="G37" s="12"/>
      <c r="H37" s="12">
        <f>F37</f>
        <v>0</v>
      </c>
      <c r="I37" s="12"/>
      <c r="J37" s="12">
        <f>H37</f>
        <v>0</v>
      </c>
      <c r="K37" s="12"/>
      <c r="L37" s="12">
        <f>J37</f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8">
        <f>AC$6</f>
        <v>0</v>
      </c>
      <c r="AD37" s="12"/>
      <c r="AE37" s="12">
        <f>AC37</f>
        <v>0</v>
      </c>
      <c r="AF37" s="12"/>
      <c r="AG37" s="12">
        <f>AE37</f>
        <v>0</v>
      </c>
      <c r="AH37" s="12"/>
      <c r="AI37" s="12">
        <f>AG37</f>
        <v>0</v>
      </c>
      <c r="AJ37" s="12"/>
      <c r="AK37" s="12">
        <f>AI37</f>
        <v>0</v>
      </c>
      <c r="AL37" s="12"/>
      <c r="AM37" s="12">
        <f>AK37</f>
        <v>0</v>
      </c>
      <c r="AN37" s="12"/>
      <c r="AO37" s="12">
        <f>AM37</f>
        <v>0</v>
      </c>
      <c r="AP37" s="12"/>
      <c r="AQ37" s="12"/>
      <c r="AR37" s="13">
        <f>AO37</f>
        <v>0</v>
      </c>
    </row>
    <row r="38" spans="2:44" ht="12.75">
      <c r="B38" s="1" t="s">
        <v>33</v>
      </c>
      <c r="C38" s="11">
        <f>AQ38</f>
        <v>0</v>
      </c>
      <c r="D38" s="12"/>
      <c r="E38" s="12">
        <f>C38</f>
        <v>0</v>
      </c>
      <c r="F38" s="12"/>
      <c r="G38" s="12">
        <f>E38</f>
        <v>0</v>
      </c>
      <c r="H38" s="12"/>
      <c r="I38" s="12">
        <f>G38</f>
        <v>0</v>
      </c>
      <c r="J38" s="12"/>
      <c r="K38" s="12">
        <f>I38</f>
        <v>0</v>
      </c>
      <c r="L38" s="12"/>
      <c r="M38" s="12">
        <f>K38</f>
        <v>0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8">
        <f>AD$6</f>
        <v>0</v>
      </c>
      <c r="AE38" s="12"/>
      <c r="AF38" s="12">
        <f>AD38</f>
        <v>0</v>
      </c>
      <c r="AG38" s="12"/>
      <c r="AH38" s="12">
        <f>AF38</f>
        <v>0</v>
      </c>
      <c r="AI38" s="12"/>
      <c r="AJ38" s="12">
        <f>AH38</f>
        <v>0</v>
      </c>
      <c r="AK38" s="12"/>
      <c r="AL38" s="12">
        <f>AJ38</f>
        <v>0</v>
      </c>
      <c r="AM38" s="12"/>
      <c r="AN38" s="12">
        <f>AL38</f>
        <v>0</v>
      </c>
      <c r="AO38" s="12"/>
      <c r="AP38" s="12"/>
      <c r="AQ38" s="12">
        <f>AN38</f>
        <v>0</v>
      </c>
      <c r="AR38" s="13"/>
    </row>
    <row r="39" spans="2:44" ht="12.75">
      <c r="B39" s="1" t="s">
        <v>34</v>
      </c>
      <c r="C39" s="11"/>
      <c r="D39" s="12">
        <f>AQ39</f>
        <v>0</v>
      </c>
      <c r="E39" s="12"/>
      <c r="F39" s="12">
        <f>D39</f>
        <v>0</v>
      </c>
      <c r="G39" s="12"/>
      <c r="H39" s="12">
        <f>F39</f>
        <v>0</v>
      </c>
      <c r="I39" s="12"/>
      <c r="J39" s="12">
        <f>H39</f>
        <v>0</v>
      </c>
      <c r="K39" s="12"/>
      <c r="L39" s="12">
        <f>J39</f>
        <v>0</v>
      </c>
      <c r="M39" s="12"/>
      <c r="N39" s="12">
        <f>L39</f>
        <v>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8">
        <f>AE$6</f>
        <v>0</v>
      </c>
      <c r="AF39" s="12"/>
      <c r="AG39" s="12">
        <f>AE39</f>
        <v>0</v>
      </c>
      <c r="AH39" s="12"/>
      <c r="AI39" s="12">
        <f>AG39</f>
        <v>0</v>
      </c>
      <c r="AJ39" s="12"/>
      <c r="AK39" s="12">
        <f>AI39</f>
        <v>0</v>
      </c>
      <c r="AL39" s="12"/>
      <c r="AM39" s="12">
        <f>AK39</f>
        <v>0</v>
      </c>
      <c r="AN39" s="12"/>
      <c r="AO39" s="12">
        <f>AM39</f>
        <v>0</v>
      </c>
      <c r="AP39" s="12"/>
      <c r="AQ39" s="12">
        <f>AO39</f>
        <v>0</v>
      </c>
      <c r="AR39" s="13"/>
    </row>
    <row r="40" spans="2:44" ht="12.75">
      <c r="B40" s="1" t="s">
        <v>35</v>
      </c>
      <c r="C40" s="13">
        <f>AP40</f>
        <v>0</v>
      </c>
      <c r="D40" s="12"/>
      <c r="E40" s="12">
        <f>C40</f>
        <v>0</v>
      </c>
      <c r="F40" s="12"/>
      <c r="G40" s="12">
        <f>E40</f>
        <v>0</v>
      </c>
      <c r="H40" s="12"/>
      <c r="I40" s="12">
        <f>G40</f>
        <v>0</v>
      </c>
      <c r="J40" s="12"/>
      <c r="K40" s="12">
        <f>I40</f>
        <v>0</v>
      </c>
      <c r="L40" s="12"/>
      <c r="M40" s="12">
        <f>K40</f>
        <v>0</v>
      </c>
      <c r="N40" s="12"/>
      <c r="O40" s="12">
        <f>M40</f>
        <v>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8">
        <f>AF$6</f>
        <v>0</v>
      </c>
      <c r="AG40" s="12"/>
      <c r="AH40" s="12">
        <f>AF40</f>
        <v>0</v>
      </c>
      <c r="AI40" s="12"/>
      <c r="AJ40" s="12">
        <f>AH40</f>
        <v>0</v>
      </c>
      <c r="AK40" s="12"/>
      <c r="AL40" s="12">
        <f>AJ40</f>
        <v>0</v>
      </c>
      <c r="AM40" s="12"/>
      <c r="AN40" s="12">
        <f>AL40</f>
        <v>0</v>
      </c>
      <c r="AO40" s="12"/>
      <c r="AP40" s="12">
        <f>AN40</f>
        <v>0</v>
      </c>
      <c r="AQ40" s="12"/>
      <c r="AR40" s="12"/>
    </row>
    <row r="41" spans="2:44" ht="12.75">
      <c r="B41" s="1" t="s">
        <v>36</v>
      </c>
      <c r="C41" s="11">
        <f>AQ41</f>
        <v>0</v>
      </c>
      <c r="D41" s="12"/>
      <c r="E41" s="12"/>
      <c r="F41" s="12">
        <f>C41</f>
        <v>0</v>
      </c>
      <c r="G41" s="12"/>
      <c r="H41" s="12">
        <f>F41</f>
        <v>0</v>
      </c>
      <c r="I41" s="12"/>
      <c r="J41" s="12">
        <f>H41</f>
        <v>0</v>
      </c>
      <c r="K41" s="12"/>
      <c r="L41" s="12">
        <f>J41</f>
        <v>0</v>
      </c>
      <c r="M41" s="12"/>
      <c r="N41" s="12">
        <f>L41</f>
        <v>0</v>
      </c>
      <c r="O41" s="12"/>
      <c r="P41" s="12">
        <f>N41</f>
        <v>0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8">
        <f>AG$6</f>
        <v>0</v>
      </c>
      <c r="AH41" s="12"/>
      <c r="AI41" s="12">
        <f>AG41</f>
        <v>0</v>
      </c>
      <c r="AJ41" s="12"/>
      <c r="AK41" s="12">
        <f>AI41</f>
        <v>0</v>
      </c>
      <c r="AL41" s="12"/>
      <c r="AM41" s="12">
        <f>AK41</f>
        <v>0</v>
      </c>
      <c r="AN41" s="12"/>
      <c r="AO41" s="12">
        <f>AM41</f>
        <v>0</v>
      </c>
      <c r="AP41" s="12"/>
      <c r="AQ41" s="12">
        <f>AO41</f>
        <v>0</v>
      </c>
      <c r="AR41" s="13"/>
    </row>
    <row r="42" spans="2:44" ht="12.75">
      <c r="B42" s="1" t="s">
        <v>37</v>
      </c>
      <c r="C42" s="11"/>
      <c r="D42" s="11"/>
      <c r="E42" s="12">
        <f>AR42</f>
        <v>0</v>
      </c>
      <c r="F42" s="12"/>
      <c r="G42" s="12">
        <f>E42</f>
        <v>0</v>
      </c>
      <c r="H42" s="12"/>
      <c r="I42" s="12">
        <f>G42</f>
        <v>0</v>
      </c>
      <c r="J42" s="12"/>
      <c r="K42" s="12">
        <f>I42</f>
        <v>0</v>
      </c>
      <c r="L42" s="12"/>
      <c r="M42" s="12">
        <f>K42</f>
        <v>0</v>
      </c>
      <c r="N42" s="12"/>
      <c r="O42" s="12">
        <f>M42</f>
        <v>0</v>
      </c>
      <c r="P42" s="12"/>
      <c r="Q42" s="12">
        <f>O42</f>
        <v>0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8">
        <f>AH$6</f>
        <v>0</v>
      </c>
      <c r="AI42" s="12"/>
      <c r="AJ42" s="12">
        <f>AH42</f>
        <v>0</v>
      </c>
      <c r="AK42" s="12"/>
      <c r="AL42" s="12">
        <f>AJ42</f>
        <v>0</v>
      </c>
      <c r="AM42" s="12"/>
      <c r="AN42" s="12">
        <f>AL42</f>
        <v>0</v>
      </c>
      <c r="AO42" s="12"/>
      <c r="AP42" s="12">
        <f>AN42</f>
        <v>0</v>
      </c>
      <c r="AQ42" s="12"/>
      <c r="AR42" s="13">
        <f>AP42</f>
        <v>0</v>
      </c>
    </row>
    <row r="43" spans="2:44" ht="12.75">
      <c r="B43" s="1" t="s">
        <v>38</v>
      </c>
      <c r="C43" s="11">
        <f>AQ43</f>
        <v>1</v>
      </c>
      <c r="D43" s="12"/>
      <c r="E43" s="12">
        <f>C43</f>
        <v>1</v>
      </c>
      <c r="F43" s="12"/>
      <c r="G43" s="12"/>
      <c r="H43" s="12">
        <f>E43</f>
        <v>1</v>
      </c>
      <c r="I43" s="12"/>
      <c r="J43" s="12">
        <f>H43</f>
        <v>1</v>
      </c>
      <c r="K43" s="12"/>
      <c r="L43" s="12">
        <f>J43</f>
        <v>1</v>
      </c>
      <c r="M43" s="12"/>
      <c r="N43" s="12">
        <f>L43</f>
        <v>1</v>
      </c>
      <c r="O43" s="12"/>
      <c r="P43" s="12">
        <f>N43</f>
        <v>1</v>
      </c>
      <c r="Q43" s="12"/>
      <c r="R43" s="12">
        <f>P43</f>
        <v>1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8">
        <f>AI$6</f>
        <v>1</v>
      </c>
      <c r="AJ43" s="12"/>
      <c r="AK43" s="12">
        <f>AI43</f>
        <v>1</v>
      </c>
      <c r="AL43" s="12"/>
      <c r="AM43" s="12">
        <f>AK43</f>
        <v>1</v>
      </c>
      <c r="AN43" s="12"/>
      <c r="AO43" s="12">
        <f>AM43</f>
        <v>1</v>
      </c>
      <c r="AP43" s="12"/>
      <c r="AQ43" s="12">
        <f>AO43</f>
        <v>1</v>
      </c>
      <c r="AR43" s="13"/>
    </row>
    <row r="44" spans="2:44" ht="12.75">
      <c r="B44" s="1" t="s">
        <v>39</v>
      </c>
      <c r="C44" s="11"/>
      <c r="D44" s="12">
        <f>AR44</f>
        <v>0</v>
      </c>
      <c r="E44" s="12"/>
      <c r="F44" s="12"/>
      <c r="G44" s="12">
        <f>D44</f>
        <v>0</v>
      </c>
      <c r="H44" s="12"/>
      <c r="I44" s="12">
        <f>G44</f>
        <v>0</v>
      </c>
      <c r="J44" s="12"/>
      <c r="K44" s="12">
        <f>I44</f>
        <v>0</v>
      </c>
      <c r="L44" s="12"/>
      <c r="M44" s="12">
        <f>K44</f>
        <v>0</v>
      </c>
      <c r="N44" s="12"/>
      <c r="O44" s="12">
        <f>M44</f>
        <v>0</v>
      </c>
      <c r="P44" s="12"/>
      <c r="Q44" s="12">
        <f>O44</f>
        <v>0</v>
      </c>
      <c r="R44" s="12"/>
      <c r="S44" s="12">
        <f>Q44</f>
        <v>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8">
        <f>AJ$6</f>
        <v>0</v>
      </c>
      <c r="AK44" s="12"/>
      <c r="AL44" s="12">
        <f>AJ44</f>
        <v>0</v>
      </c>
      <c r="AM44" s="12"/>
      <c r="AN44" s="12">
        <f>AL44</f>
        <v>0</v>
      </c>
      <c r="AO44" s="12"/>
      <c r="AP44" s="12">
        <f>AN44</f>
        <v>0</v>
      </c>
      <c r="AQ44" s="12"/>
      <c r="AR44" s="13">
        <f>AP44</f>
        <v>0</v>
      </c>
    </row>
    <row r="45" spans="2:44" ht="12.75">
      <c r="B45" s="1" t="s">
        <v>40</v>
      </c>
      <c r="C45" s="11">
        <f>AQ45</f>
        <v>28</v>
      </c>
      <c r="D45" s="12"/>
      <c r="E45" s="12">
        <f>C45</f>
        <v>28</v>
      </c>
      <c r="F45" s="12"/>
      <c r="G45" s="12">
        <f>E45</f>
        <v>28</v>
      </c>
      <c r="H45" s="12"/>
      <c r="I45" s="12"/>
      <c r="J45" s="12">
        <f>G45</f>
        <v>28</v>
      </c>
      <c r="K45" s="12"/>
      <c r="L45" s="12">
        <f>J45</f>
        <v>28</v>
      </c>
      <c r="M45" s="12"/>
      <c r="N45" s="12">
        <f>L45</f>
        <v>28</v>
      </c>
      <c r="O45" s="12"/>
      <c r="P45" s="12">
        <f>N45</f>
        <v>28</v>
      </c>
      <c r="Q45" s="12"/>
      <c r="R45" s="12">
        <f>P45</f>
        <v>28</v>
      </c>
      <c r="S45" s="12"/>
      <c r="T45" s="12">
        <f>R45</f>
        <v>28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8">
        <f>AK$6</f>
        <v>28</v>
      </c>
      <c r="AL45" s="12"/>
      <c r="AM45" s="12">
        <f>AK45</f>
        <v>28</v>
      </c>
      <c r="AN45" s="12"/>
      <c r="AO45" s="12">
        <f>AM45</f>
        <v>28</v>
      </c>
      <c r="AP45" s="12"/>
      <c r="AQ45" s="12">
        <f>AO45</f>
        <v>28</v>
      </c>
      <c r="AR45" s="13"/>
    </row>
    <row r="46" spans="2:44" ht="12.75">
      <c r="B46" s="1" t="s">
        <v>41</v>
      </c>
      <c r="C46" s="11"/>
      <c r="D46" s="12">
        <f>AR46</f>
        <v>0</v>
      </c>
      <c r="E46" s="12"/>
      <c r="F46" s="12">
        <f>D46</f>
        <v>0</v>
      </c>
      <c r="G46" s="12"/>
      <c r="H46" s="12"/>
      <c r="I46" s="12">
        <f>F46</f>
        <v>0</v>
      </c>
      <c r="J46" s="12"/>
      <c r="K46" s="12">
        <f>I46</f>
        <v>0</v>
      </c>
      <c r="L46" s="12"/>
      <c r="M46" s="12">
        <f>K46</f>
        <v>0</v>
      </c>
      <c r="N46" s="12"/>
      <c r="O46" s="12">
        <f>M46</f>
        <v>0</v>
      </c>
      <c r="P46" s="12"/>
      <c r="Q46" s="12">
        <f>O46</f>
        <v>0</v>
      </c>
      <c r="R46" s="12"/>
      <c r="S46" s="12">
        <f>Q46</f>
        <v>0</v>
      </c>
      <c r="T46" s="12"/>
      <c r="U46" s="12">
        <f>S46</f>
        <v>0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8">
        <f>AL$6</f>
        <v>0</v>
      </c>
      <c r="AM46" s="12"/>
      <c r="AN46" s="12">
        <f>AL46</f>
        <v>0</v>
      </c>
      <c r="AO46" s="12"/>
      <c r="AP46" s="12">
        <f>AN46</f>
        <v>0</v>
      </c>
      <c r="AQ46" s="12"/>
      <c r="AR46" s="13">
        <f>AP46</f>
        <v>0</v>
      </c>
    </row>
    <row r="47" spans="2:44" ht="12.75">
      <c r="B47" s="1" t="s">
        <v>42</v>
      </c>
      <c r="C47" s="11">
        <f>AQ47</f>
        <v>28</v>
      </c>
      <c r="D47" s="12"/>
      <c r="E47" s="12">
        <f>C47</f>
        <v>28</v>
      </c>
      <c r="F47" s="12"/>
      <c r="G47" s="12">
        <f>E47</f>
        <v>28</v>
      </c>
      <c r="H47" s="12"/>
      <c r="I47" s="12">
        <f>G47</f>
        <v>28</v>
      </c>
      <c r="J47" s="12"/>
      <c r="K47" s="12"/>
      <c r="L47" s="12">
        <f>I47</f>
        <v>28</v>
      </c>
      <c r="M47" s="12"/>
      <c r="N47" s="12">
        <f>L47</f>
        <v>28</v>
      </c>
      <c r="O47" s="12"/>
      <c r="P47" s="12">
        <f>N47</f>
        <v>28</v>
      </c>
      <c r="Q47" s="12"/>
      <c r="R47" s="12">
        <f>P47</f>
        <v>28</v>
      </c>
      <c r="S47" s="12"/>
      <c r="T47" s="12">
        <f>R47</f>
        <v>28</v>
      </c>
      <c r="U47" s="12"/>
      <c r="V47" s="12">
        <f>T47</f>
        <v>28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8">
        <f>AM$6</f>
        <v>28</v>
      </c>
      <c r="AN47" s="12"/>
      <c r="AO47" s="12">
        <f>AM47</f>
        <v>28</v>
      </c>
      <c r="AP47" s="12"/>
      <c r="AQ47" s="12">
        <f>AO47</f>
        <v>28</v>
      </c>
      <c r="AR47" s="13"/>
    </row>
    <row r="48" spans="2:44" ht="12.75">
      <c r="B48" s="1" t="s">
        <v>43</v>
      </c>
      <c r="C48" s="11"/>
      <c r="D48" s="12">
        <f>AR48</f>
        <v>0</v>
      </c>
      <c r="E48" s="12"/>
      <c r="F48" s="12">
        <f>D48</f>
        <v>0</v>
      </c>
      <c r="G48" s="12"/>
      <c r="H48" s="12">
        <f>F48</f>
        <v>0</v>
      </c>
      <c r="I48" s="12"/>
      <c r="J48" s="12"/>
      <c r="K48" s="12">
        <f>H48</f>
        <v>0</v>
      </c>
      <c r="L48" s="12"/>
      <c r="M48" s="12">
        <f>K48</f>
        <v>0</v>
      </c>
      <c r="N48" s="12"/>
      <c r="O48" s="12">
        <f>M48</f>
        <v>0</v>
      </c>
      <c r="P48" s="12"/>
      <c r="Q48" s="12">
        <f>O48</f>
        <v>0</v>
      </c>
      <c r="R48" s="12"/>
      <c r="S48" s="12">
        <f>Q48</f>
        <v>0</v>
      </c>
      <c r="T48" s="12"/>
      <c r="U48" s="12">
        <f>S48</f>
        <v>0</v>
      </c>
      <c r="V48" s="12"/>
      <c r="W48" s="12">
        <f>U48</f>
        <v>0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8">
        <f>AN$6</f>
        <v>0</v>
      </c>
      <c r="AO48" s="12"/>
      <c r="AP48" s="12">
        <f>AN48</f>
        <v>0</v>
      </c>
      <c r="AQ48" s="12"/>
      <c r="AR48" s="13">
        <f>AP48</f>
        <v>0</v>
      </c>
    </row>
    <row r="49" spans="2:44" ht="12.75">
      <c r="B49" s="1" t="s">
        <v>44</v>
      </c>
      <c r="C49" s="11">
        <f>AQ49</f>
        <v>0</v>
      </c>
      <c r="D49" s="12"/>
      <c r="E49" s="12">
        <f>C49</f>
        <v>0</v>
      </c>
      <c r="F49" s="12"/>
      <c r="G49" s="12">
        <f>E49</f>
        <v>0</v>
      </c>
      <c r="H49" s="12"/>
      <c r="I49" s="12">
        <f>G49</f>
        <v>0</v>
      </c>
      <c r="J49" s="12"/>
      <c r="K49" s="12">
        <f>I49</f>
        <v>0</v>
      </c>
      <c r="L49" s="12"/>
      <c r="M49" s="12"/>
      <c r="N49" s="12">
        <f>K49</f>
        <v>0</v>
      </c>
      <c r="O49" s="12"/>
      <c r="P49" s="12">
        <f>N49</f>
        <v>0</v>
      </c>
      <c r="Q49" s="12"/>
      <c r="R49" s="12">
        <f>P49</f>
        <v>0</v>
      </c>
      <c r="S49" s="12"/>
      <c r="T49" s="12">
        <f>R49</f>
        <v>0</v>
      </c>
      <c r="U49" s="12"/>
      <c r="V49" s="12">
        <f>T49</f>
        <v>0</v>
      </c>
      <c r="W49" s="12"/>
      <c r="X49" s="12">
        <f>V49</f>
        <v>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8">
        <f>AO$6</f>
        <v>0</v>
      </c>
      <c r="AP49" s="12"/>
      <c r="AQ49" s="12">
        <f>AO49</f>
        <v>0</v>
      </c>
      <c r="AR49" s="13"/>
    </row>
    <row r="50" spans="2:44" ht="12.75">
      <c r="B50" s="1" t="s">
        <v>45</v>
      </c>
      <c r="C50" s="11"/>
      <c r="D50" s="12">
        <f>AR50</f>
        <v>0</v>
      </c>
      <c r="E50" s="12"/>
      <c r="F50" s="12">
        <f>D50</f>
        <v>0</v>
      </c>
      <c r="G50" s="12"/>
      <c r="H50" s="12">
        <f>F50</f>
        <v>0</v>
      </c>
      <c r="I50" s="12"/>
      <c r="J50" s="12">
        <f>H50</f>
        <v>0</v>
      </c>
      <c r="K50" s="12"/>
      <c r="L50" s="12"/>
      <c r="M50" s="12">
        <f>J50</f>
        <v>0</v>
      </c>
      <c r="N50" s="12"/>
      <c r="O50" s="12">
        <f>M50</f>
        <v>0</v>
      </c>
      <c r="P50" s="12"/>
      <c r="Q50" s="12">
        <f>O50</f>
        <v>0</v>
      </c>
      <c r="R50" s="12"/>
      <c r="S50" s="12">
        <f>Q50</f>
        <v>0</v>
      </c>
      <c r="T50" s="12"/>
      <c r="U50" s="12">
        <f>S50</f>
        <v>0</v>
      </c>
      <c r="V50" s="12"/>
      <c r="W50" s="12">
        <f>U50</f>
        <v>0</v>
      </c>
      <c r="X50" s="12"/>
      <c r="Y50" s="12">
        <f>W50</f>
        <v>0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8">
        <f>AP$6</f>
        <v>0</v>
      </c>
      <c r="AQ50" s="12"/>
      <c r="AR50" s="13">
        <f>AP50</f>
        <v>0</v>
      </c>
    </row>
    <row r="51" spans="1:44" ht="12.75">
      <c r="A51">
        <v>57</v>
      </c>
      <c r="B51" s="1" t="s">
        <v>46</v>
      </c>
      <c r="C51" s="11">
        <f>AQ51</f>
        <v>0</v>
      </c>
      <c r="D51" s="12"/>
      <c r="E51" s="12">
        <f>C51</f>
        <v>0</v>
      </c>
      <c r="F51" s="12"/>
      <c r="G51" s="12">
        <f>E51</f>
        <v>0</v>
      </c>
      <c r="H51" s="12"/>
      <c r="I51" s="12">
        <f>G51</f>
        <v>0</v>
      </c>
      <c r="J51" s="12"/>
      <c r="K51" s="12">
        <f>I51</f>
        <v>0</v>
      </c>
      <c r="L51" s="12"/>
      <c r="M51" s="12">
        <f>K51</f>
        <v>0</v>
      </c>
      <c r="N51" s="12"/>
      <c r="O51" s="12"/>
      <c r="P51" s="12">
        <f>M51</f>
        <v>0</v>
      </c>
      <c r="Q51" s="12"/>
      <c r="R51" s="12">
        <f>P51</f>
        <v>0</v>
      </c>
      <c r="S51" s="12"/>
      <c r="T51" s="12">
        <f>R51</f>
        <v>0</v>
      </c>
      <c r="U51" s="12"/>
      <c r="V51" s="12">
        <f>T51</f>
        <v>0</v>
      </c>
      <c r="W51" s="12"/>
      <c r="X51" s="12">
        <f>V51</f>
        <v>0</v>
      </c>
      <c r="Y51" s="12"/>
      <c r="Z51" s="12">
        <f>X51</f>
        <v>0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8">
        <f>AQ$6</f>
        <v>0</v>
      </c>
      <c r="AR51" s="13"/>
    </row>
    <row r="52" spans="2:44" ht="12.75">
      <c r="B52" s="1" t="s">
        <v>47</v>
      </c>
      <c r="C52" s="14"/>
      <c r="D52" s="15">
        <f>AR52</f>
        <v>0</v>
      </c>
      <c r="E52" s="15"/>
      <c r="F52" s="15">
        <f>D52</f>
        <v>0</v>
      </c>
      <c r="G52" s="15"/>
      <c r="H52" s="15">
        <f>F52</f>
        <v>0</v>
      </c>
      <c r="I52" s="15"/>
      <c r="J52" s="15">
        <f>H52</f>
        <v>0</v>
      </c>
      <c r="K52" s="15"/>
      <c r="L52" s="15">
        <f>J52</f>
        <v>0</v>
      </c>
      <c r="M52" s="15"/>
      <c r="N52" s="15"/>
      <c r="O52" s="15">
        <f>L52</f>
        <v>0</v>
      </c>
      <c r="P52" s="15"/>
      <c r="Q52" s="15">
        <f>O52</f>
        <v>0</v>
      </c>
      <c r="R52" s="15"/>
      <c r="S52" s="15">
        <f>Q52</f>
        <v>0</v>
      </c>
      <c r="T52" s="15"/>
      <c r="U52" s="15">
        <f>S52</f>
        <v>0</v>
      </c>
      <c r="V52" s="15"/>
      <c r="W52" s="15">
        <f>U52</f>
        <v>0</v>
      </c>
      <c r="X52" s="15"/>
      <c r="Y52" s="15">
        <f>W52</f>
        <v>0</v>
      </c>
      <c r="Z52" s="15"/>
      <c r="AA52" s="15">
        <f>Y52</f>
        <v>0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8">
        <f>AR$6</f>
        <v>0</v>
      </c>
    </row>
    <row r="53" spans="1:44" ht="12.75">
      <c r="A53" s="4" t="s">
        <v>48</v>
      </c>
      <c r="B53" s="4"/>
      <c r="C53" s="1">
        <f>SUM(C11:C52)+C7</f>
        <v>57</v>
      </c>
      <c r="D53" s="1">
        <f aca="true" t="shared" si="1" ref="D53:AR53">SUM(D11:D52)+D7</f>
        <v>57</v>
      </c>
      <c r="E53" s="1">
        <f t="shared" si="1"/>
        <v>57</v>
      </c>
      <c r="F53" s="1">
        <f t="shared" si="1"/>
        <v>56</v>
      </c>
      <c r="G53" s="1">
        <f t="shared" si="1"/>
        <v>57</v>
      </c>
      <c r="H53" s="1">
        <f t="shared" si="1"/>
        <v>29</v>
      </c>
      <c r="I53" s="1">
        <f t="shared" si="1"/>
        <v>57</v>
      </c>
      <c r="J53" s="1">
        <f t="shared" si="1"/>
        <v>29</v>
      </c>
      <c r="K53" s="1">
        <f t="shared" si="1"/>
        <v>57</v>
      </c>
      <c r="L53" s="1">
        <f t="shared" si="1"/>
        <v>57</v>
      </c>
      <c r="M53" s="1">
        <f t="shared" si="1"/>
        <v>57</v>
      </c>
      <c r="N53" s="1">
        <f t="shared" si="1"/>
        <v>57</v>
      </c>
      <c r="O53" s="1">
        <f>SUM(O11:O52)+O7</f>
        <v>57</v>
      </c>
      <c r="P53" s="1">
        <f t="shared" si="1"/>
        <v>57</v>
      </c>
      <c r="Q53" s="1">
        <f t="shared" si="1"/>
        <v>57</v>
      </c>
      <c r="R53" s="1">
        <f t="shared" si="1"/>
        <v>57</v>
      </c>
      <c r="S53" s="1">
        <f t="shared" si="1"/>
        <v>57</v>
      </c>
      <c r="T53" s="1">
        <f t="shared" si="1"/>
        <v>56</v>
      </c>
      <c r="U53" s="1">
        <f t="shared" si="1"/>
        <v>57</v>
      </c>
      <c r="V53" s="1">
        <f t="shared" si="1"/>
        <v>29</v>
      </c>
      <c r="W53" s="1">
        <f t="shared" si="1"/>
        <v>57</v>
      </c>
      <c r="X53" s="1">
        <f t="shared" si="1"/>
        <v>29</v>
      </c>
      <c r="Y53" s="1">
        <f t="shared" si="1"/>
        <v>57</v>
      </c>
      <c r="Z53" s="1">
        <f t="shared" si="1"/>
        <v>57</v>
      </c>
      <c r="AA53" s="1">
        <f t="shared" si="1"/>
        <v>57</v>
      </c>
      <c r="AB53" s="1">
        <f t="shared" si="1"/>
        <v>57</v>
      </c>
      <c r="AC53" s="1">
        <f t="shared" si="1"/>
        <v>57</v>
      </c>
      <c r="AD53" s="1">
        <f t="shared" si="1"/>
        <v>57</v>
      </c>
      <c r="AE53" s="1">
        <f t="shared" si="1"/>
        <v>57</v>
      </c>
      <c r="AF53" s="1">
        <f t="shared" si="1"/>
        <v>57</v>
      </c>
      <c r="AG53" s="1">
        <f t="shared" si="1"/>
        <v>57</v>
      </c>
      <c r="AH53" s="1">
        <f t="shared" si="1"/>
        <v>56</v>
      </c>
      <c r="AI53" s="1">
        <f t="shared" si="1"/>
        <v>57</v>
      </c>
      <c r="AJ53" s="1">
        <f t="shared" si="1"/>
        <v>29</v>
      </c>
      <c r="AK53" s="1">
        <f t="shared" si="1"/>
        <v>57</v>
      </c>
      <c r="AL53" s="1">
        <f t="shared" si="1"/>
        <v>29</v>
      </c>
      <c r="AM53" s="1">
        <f t="shared" si="1"/>
        <v>57</v>
      </c>
      <c r="AN53" s="1">
        <f t="shared" si="1"/>
        <v>57</v>
      </c>
      <c r="AO53" s="1">
        <f t="shared" si="1"/>
        <v>57</v>
      </c>
      <c r="AP53" s="1">
        <f t="shared" si="1"/>
        <v>57</v>
      </c>
      <c r="AQ53" s="1">
        <f t="shared" si="1"/>
        <v>57</v>
      </c>
      <c r="AR53" s="1">
        <f t="shared" si="1"/>
        <v>57</v>
      </c>
    </row>
    <row r="55" spans="3:44" ht="12.75">
      <c r="C55" s="16">
        <f>C10</f>
        <v>1</v>
      </c>
      <c r="D55" s="16">
        <f aca="true" t="shared" si="2" ref="D55:AR55">D10</f>
        <v>2</v>
      </c>
      <c r="E55" s="16">
        <f t="shared" si="2"/>
        <v>3</v>
      </c>
      <c r="F55" s="16">
        <f t="shared" si="2"/>
        <v>4</v>
      </c>
      <c r="G55" s="16">
        <f t="shared" si="2"/>
        <v>5</v>
      </c>
      <c r="H55" s="16">
        <f t="shared" si="2"/>
        <v>6</v>
      </c>
      <c r="I55" s="16">
        <f t="shared" si="2"/>
        <v>7</v>
      </c>
      <c r="J55" s="16">
        <f t="shared" si="2"/>
        <v>8</v>
      </c>
      <c r="K55" s="16">
        <f t="shared" si="2"/>
        <v>9</v>
      </c>
      <c r="L55" s="16">
        <f t="shared" si="2"/>
        <v>10</v>
      </c>
      <c r="M55" s="16">
        <f t="shared" si="2"/>
        <v>11</v>
      </c>
      <c r="N55" s="16">
        <f t="shared" si="2"/>
        <v>12</v>
      </c>
      <c r="O55" s="16">
        <f t="shared" si="2"/>
        <v>13</v>
      </c>
      <c r="P55" s="16">
        <f t="shared" si="2"/>
        <v>14</v>
      </c>
      <c r="Q55" s="16">
        <f t="shared" si="2"/>
        <v>15</v>
      </c>
      <c r="R55" s="16">
        <f t="shared" si="2"/>
        <v>16</v>
      </c>
      <c r="S55" s="16">
        <f t="shared" si="2"/>
        <v>17</v>
      </c>
      <c r="T55" s="16">
        <f t="shared" si="2"/>
        <v>18</v>
      </c>
      <c r="U55" s="16">
        <f t="shared" si="2"/>
        <v>19</v>
      </c>
      <c r="V55" s="16">
        <f t="shared" si="2"/>
        <v>20</v>
      </c>
      <c r="W55" s="16">
        <f t="shared" si="2"/>
        <v>21</v>
      </c>
      <c r="X55" s="16">
        <f t="shared" si="2"/>
        <v>22</v>
      </c>
      <c r="Y55" s="16">
        <f t="shared" si="2"/>
        <v>23</v>
      </c>
      <c r="Z55" s="16">
        <f t="shared" si="2"/>
        <v>24</v>
      </c>
      <c r="AA55" s="16">
        <f t="shared" si="2"/>
        <v>25</v>
      </c>
      <c r="AB55" s="16">
        <f t="shared" si="2"/>
        <v>26</v>
      </c>
      <c r="AC55" s="16">
        <f t="shared" si="2"/>
        <v>27</v>
      </c>
      <c r="AD55" s="16">
        <f t="shared" si="2"/>
        <v>28</v>
      </c>
      <c r="AE55" s="16">
        <f t="shared" si="2"/>
        <v>29</v>
      </c>
      <c r="AF55" s="16">
        <f t="shared" si="2"/>
        <v>30</v>
      </c>
      <c r="AG55" s="16">
        <f t="shared" si="2"/>
        <v>31</v>
      </c>
      <c r="AH55" s="16">
        <f t="shared" si="2"/>
        <v>32</v>
      </c>
      <c r="AI55" s="16">
        <f t="shared" si="2"/>
        <v>33</v>
      </c>
      <c r="AJ55" s="16">
        <f t="shared" si="2"/>
        <v>34</v>
      </c>
      <c r="AK55" s="16">
        <f t="shared" si="2"/>
        <v>35</v>
      </c>
      <c r="AL55" s="16">
        <f t="shared" si="2"/>
        <v>36</v>
      </c>
      <c r="AM55" s="16">
        <f t="shared" si="2"/>
        <v>37</v>
      </c>
      <c r="AN55" s="16">
        <f t="shared" si="2"/>
        <v>38</v>
      </c>
      <c r="AO55" s="16">
        <f t="shared" si="2"/>
        <v>39</v>
      </c>
      <c r="AP55" s="16">
        <f t="shared" si="2"/>
        <v>40</v>
      </c>
      <c r="AQ55" s="16">
        <f t="shared" si="2"/>
        <v>41</v>
      </c>
      <c r="AR55" s="16">
        <f t="shared" si="2"/>
        <v>42</v>
      </c>
    </row>
    <row r="56" spans="4:44" ht="12.75">
      <c r="D56">
        <f>D54-C54</f>
        <v>0</v>
      </c>
      <c r="E56">
        <f aca="true" t="shared" si="3" ref="E56:AR56">E54-D54</f>
        <v>0</v>
      </c>
      <c r="F56">
        <f t="shared" si="3"/>
        <v>0</v>
      </c>
      <c r="G56">
        <f t="shared" si="3"/>
        <v>0</v>
      </c>
      <c r="H56">
        <f t="shared" si="3"/>
        <v>0</v>
      </c>
      <c r="I56">
        <f t="shared" si="3"/>
        <v>0</v>
      </c>
      <c r="J56">
        <f t="shared" si="3"/>
        <v>0</v>
      </c>
      <c r="K56">
        <f t="shared" si="3"/>
        <v>0</v>
      </c>
      <c r="L56">
        <f t="shared" si="3"/>
        <v>0</v>
      </c>
      <c r="M56">
        <f t="shared" si="3"/>
        <v>0</v>
      </c>
      <c r="N56">
        <f t="shared" si="3"/>
        <v>0</v>
      </c>
      <c r="O56">
        <f t="shared" si="3"/>
        <v>0</v>
      </c>
      <c r="P56">
        <f t="shared" si="3"/>
        <v>0</v>
      </c>
      <c r="Q56">
        <f t="shared" si="3"/>
        <v>0</v>
      </c>
      <c r="R56">
        <f t="shared" si="3"/>
        <v>0</v>
      </c>
      <c r="S56">
        <f t="shared" si="3"/>
        <v>0</v>
      </c>
      <c r="T56">
        <f t="shared" si="3"/>
        <v>0</v>
      </c>
      <c r="U56">
        <f t="shared" si="3"/>
        <v>0</v>
      </c>
      <c r="V56">
        <f t="shared" si="3"/>
        <v>0</v>
      </c>
      <c r="W56">
        <f t="shared" si="3"/>
        <v>0</v>
      </c>
      <c r="X56">
        <f t="shared" si="3"/>
        <v>0</v>
      </c>
      <c r="Y56">
        <f t="shared" si="3"/>
        <v>0</v>
      </c>
      <c r="Z56">
        <f t="shared" si="3"/>
        <v>0</v>
      </c>
      <c r="AA56">
        <f t="shared" si="3"/>
        <v>0</v>
      </c>
      <c r="AB56">
        <f t="shared" si="3"/>
        <v>0</v>
      </c>
      <c r="AC56">
        <f t="shared" si="3"/>
        <v>0</v>
      </c>
      <c r="AD56">
        <f t="shared" si="3"/>
        <v>0</v>
      </c>
      <c r="AE56">
        <f t="shared" si="3"/>
        <v>0</v>
      </c>
      <c r="AF56">
        <f t="shared" si="3"/>
        <v>0</v>
      </c>
      <c r="AG56">
        <f t="shared" si="3"/>
        <v>0</v>
      </c>
      <c r="AH56">
        <f t="shared" si="3"/>
        <v>0</v>
      </c>
      <c r="AI56">
        <f t="shared" si="3"/>
        <v>0</v>
      </c>
      <c r="AJ56">
        <f t="shared" si="3"/>
        <v>0</v>
      </c>
      <c r="AK56">
        <f t="shared" si="3"/>
        <v>0</v>
      </c>
      <c r="AL56">
        <f t="shared" si="3"/>
        <v>0</v>
      </c>
      <c r="AM56">
        <f t="shared" si="3"/>
        <v>0</v>
      </c>
      <c r="AN56">
        <f t="shared" si="3"/>
        <v>0</v>
      </c>
      <c r="AO56">
        <f t="shared" si="3"/>
        <v>0</v>
      </c>
      <c r="AP56">
        <f t="shared" si="3"/>
        <v>0</v>
      </c>
      <c r="AQ56">
        <f t="shared" si="3"/>
        <v>0</v>
      </c>
      <c r="AR56">
        <f t="shared" si="3"/>
        <v>0</v>
      </c>
    </row>
    <row r="75" ht="12.75">
      <c r="B75">
        <f>MIN($P$2)</f>
        <v>171</v>
      </c>
    </row>
    <row r="76" ht="12.75">
      <c r="B76">
        <f>COUNT($C$6:$AR$6)</f>
        <v>9</v>
      </c>
    </row>
    <row r="77" ht="12.75">
      <c r="B77" t="b">
        <f>$C$6&gt;=0</f>
        <v>1</v>
      </c>
    </row>
    <row r="78" ht="12.75">
      <c r="B78" t="b">
        <f>$D$6&gt;=0</f>
        <v>1</v>
      </c>
    </row>
    <row r="79" ht="12.75">
      <c r="B79" t="b">
        <f>$E$6&gt;=0</f>
        <v>1</v>
      </c>
    </row>
    <row r="80" ht="12.75">
      <c r="B80" t="b">
        <f>$F$6&gt;=0</f>
        <v>1</v>
      </c>
    </row>
    <row r="81" ht="12.75">
      <c r="B81" t="b">
        <f>$G$6&gt;=0</f>
        <v>1</v>
      </c>
    </row>
    <row r="82" ht="12.75">
      <c r="B82" t="b">
        <f>$H$6&gt;=0</f>
        <v>1</v>
      </c>
    </row>
    <row r="83" ht="12.75">
      <c r="B83" t="b">
        <f>$I$6&gt;=0</f>
        <v>1</v>
      </c>
    </row>
    <row r="84" ht="12.75">
      <c r="B84" t="b">
        <f>$J$6&gt;=0</f>
        <v>1</v>
      </c>
    </row>
    <row r="85" ht="12.75">
      <c r="B85" t="b">
        <f>$K$6&gt;=0</f>
        <v>1</v>
      </c>
    </row>
    <row r="86" ht="12.75">
      <c r="B86" t="b">
        <f>$L$6&gt;=0</f>
        <v>1</v>
      </c>
    </row>
    <row r="87" ht="12.75">
      <c r="B87" t="b">
        <f>$M$6&gt;=0</f>
        <v>1</v>
      </c>
    </row>
    <row r="88" ht="12.75">
      <c r="B88" t="b">
        <f>$N$6&gt;=0</f>
        <v>1</v>
      </c>
    </row>
    <row r="89" ht="12.75">
      <c r="B89" t="b">
        <f>$O$6&gt;=0</f>
        <v>1</v>
      </c>
    </row>
    <row r="90" ht="12.75">
      <c r="B90" t="b">
        <f>$P$6&gt;=0</f>
        <v>1</v>
      </c>
    </row>
    <row r="91" ht="12.75">
      <c r="B91" t="b">
        <f>$Q$6&gt;=0</f>
        <v>1</v>
      </c>
    </row>
    <row r="92" ht="12.75">
      <c r="B92" t="b">
        <f>$R$6&gt;=0</f>
        <v>1</v>
      </c>
    </row>
    <row r="93" ht="12.75">
      <c r="B93" t="b">
        <f>$S$6&gt;=0</f>
        <v>1</v>
      </c>
    </row>
    <row r="94" ht="12.75">
      <c r="B94" t="b">
        <f>$T$6&gt;=0</f>
        <v>1</v>
      </c>
    </row>
    <row r="95" ht="12.75">
      <c r="B95" t="b">
        <f>$U$6&gt;=0</f>
        <v>1</v>
      </c>
    </row>
    <row r="96" ht="12.75">
      <c r="B96" t="b">
        <f>$V$6&gt;=0</f>
        <v>1</v>
      </c>
    </row>
    <row r="97" ht="12.75">
      <c r="B97" t="b">
        <f>$W$6&gt;=0</f>
        <v>1</v>
      </c>
    </row>
    <row r="98" ht="12.75">
      <c r="B98" t="b">
        <f>$X$6&gt;=0</f>
        <v>1</v>
      </c>
    </row>
    <row r="99" ht="12.75">
      <c r="B99" t="b">
        <f>$Y$6&gt;=0</f>
        <v>1</v>
      </c>
    </row>
    <row r="100" ht="12.75">
      <c r="B100" t="b">
        <f>$Z$6&gt;=0</f>
        <v>1</v>
      </c>
    </row>
    <row r="101" ht="12.75">
      <c r="B101" t="b">
        <f>$AA$6&gt;=0</f>
        <v>1</v>
      </c>
    </row>
    <row r="102" ht="12.75">
      <c r="B102" t="b">
        <f>$AB$6&gt;=0</f>
        <v>1</v>
      </c>
    </row>
    <row r="103" ht="12.75">
      <c r="B103" t="b">
        <f>$AC$6&gt;=0</f>
        <v>1</v>
      </c>
    </row>
    <row r="104" ht="12.75">
      <c r="B104" t="b">
        <f>$AD$6&gt;=0</f>
        <v>1</v>
      </c>
    </row>
    <row r="105" ht="12.75">
      <c r="B105" t="b">
        <f>$AD$6&gt;=0</f>
        <v>1</v>
      </c>
    </row>
    <row r="106" ht="12.75">
      <c r="B106" t="b">
        <f>$AE$6&gt;=0</f>
        <v>1</v>
      </c>
    </row>
    <row r="107" ht="12.75">
      <c r="B107" t="b">
        <f>$AF$6&gt;=0</f>
        <v>1</v>
      </c>
    </row>
    <row r="108" ht="12.75">
      <c r="B108" t="b">
        <f>$AG$6&gt;=0</f>
        <v>1</v>
      </c>
    </row>
    <row r="109" ht="12.75">
      <c r="B109" t="b">
        <f>$AH$6&gt;=0</f>
        <v>1</v>
      </c>
    </row>
    <row r="110" ht="12.75">
      <c r="B110" t="b">
        <f>$AI$6&gt;=0</f>
        <v>1</v>
      </c>
    </row>
    <row r="111" ht="12.75">
      <c r="B111" t="b">
        <f>$AJ$6&gt;=0</f>
        <v>1</v>
      </c>
    </row>
    <row r="112" ht="12.75">
      <c r="B112" t="b">
        <f>$AK$6&gt;=0</f>
        <v>1</v>
      </c>
    </row>
    <row r="113" ht="12.75">
      <c r="B113" t="b">
        <f>$AL$6&gt;=0</f>
        <v>1</v>
      </c>
    </row>
    <row r="114" ht="12.75">
      <c r="B114" t="b">
        <f>$AM$6&gt;=0</f>
        <v>1</v>
      </c>
    </row>
    <row r="115" ht="12.75">
      <c r="B115" t="b">
        <f>$AN$6&gt;=0</f>
        <v>1</v>
      </c>
    </row>
    <row r="116" ht="12.75">
      <c r="B116" t="b">
        <f>$AO$6&gt;=0</f>
        <v>1</v>
      </c>
    </row>
    <row r="117" ht="12.75">
      <c r="B117" t="b">
        <f>$AP$6&gt;=0</f>
        <v>1</v>
      </c>
    </row>
    <row r="118" ht="12.75">
      <c r="B118" t="b">
        <f>$AQ$6&gt;=0</f>
        <v>1</v>
      </c>
    </row>
    <row r="119" ht="12.75">
      <c r="B119" t="b">
        <f>$AR$6&gt;=0</f>
        <v>1</v>
      </c>
    </row>
    <row r="120" ht="12.75">
      <c r="B120" t="b">
        <f>$C$53&gt;=57</f>
        <v>1</v>
      </c>
    </row>
    <row r="121" ht="12.75">
      <c r="B121" t="b">
        <f>$D$53&gt;=57</f>
        <v>1</v>
      </c>
    </row>
    <row r="122" ht="12.75">
      <c r="B122" t="b">
        <f>$E$53&gt;=57</f>
        <v>1</v>
      </c>
    </row>
    <row r="123" ht="12.75">
      <c r="B123" t="b">
        <f>$F$53&gt;=57</f>
        <v>0</v>
      </c>
    </row>
    <row r="124" ht="12.75">
      <c r="B124" t="b">
        <f>$G$53&gt;=57</f>
        <v>1</v>
      </c>
    </row>
    <row r="125" ht="12.75">
      <c r="B125" t="b">
        <f>$H$53&gt;=57</f>
        <v>0</v>
      </c>
    </row>
    <row r="126" ht="12.75">
      <c r="B126" t="b">
        <f>$I$53&gt;=57</f>
        <v>1</v>
      </c>
    </row>
    <row r="127" ht="12.75">
      <c r="B127" t="b">
        <f>$J$53&gt;=57</f>
        <v>0</v>
      </c>
    </row>
    <row r="128" ht="12.75">
      <c r="B128" t="b">
        <f>$K$53&gt;=57</f>
        <v>1</v>
      </c>
    </row>
    <row r="129" ht="12.75">
      <c r="B129" t="b">
        <f>$L$53&gt;=57</f>
        <v>1</v>
      </c>
    </row>
    <row r="130" ht="12.75">
      <c r="B130" t="b">
        <f>$M$53&gt;=57</f>
        <v>1</v>
      </c>
    </row>
    <row r="131" ht="12.75">
      <c r="B131" t="b">
        <f>$N$53&gt;=57</f>
        <v>1</v>
      </c>
    </row>
    <row r="132" ht="12.75">
      <c r="B132" t="b">
        <f>$O$53&gt;=57</f>
        <v>1</v>
      </c>
    </row>
    <row r="133" ht="12.75">
      <c r="B133" t="b">
        <f>$P$53&gt;=57</f>
        <v>1</v>
      </c>
    </row>
    <row r="134" ht="12.75">
      <c r="B134" t="b">
        <f>$Q$53&gt;=57</f>
        <v>1</v>
      </c>
    </row>
    <row r="135" ht="12.75">
      <c r="B135" t="b">
        <f>$R$53&gt;=57</f>
        <v>1</v>
      </c>
    </row>
    <row r="136" ht="12.75">
      <c r="B136" t="b">
        <f>$S$53&gt;=57</f>
        <v>1</v>
      </c>
    </row>
    <row r="137" ht="12.75">
      <c r="B137" t="b">
        <f>$T$53&gt;=57</f>
        <v>0</v>
      </c>
    </row>
    <row r="138" ht="12.75">
      <c r="B138" t="b">
        <f>$U$53&gt;=57</f>
        <v>1</v>
      </c>
    </row>
    <row r="139" ht="12.75">
      <c r="B139" t="b">
        <f>$V$53&gt;=57</f>
        <v>0</v>
      </c>
    </row>
    <row r="140" ht="12.75">
      <c r="B140" t="b">
        <f>$W$53&gt;=57</f>
        <v>1</v>
      </c>
    </row>
    <row r="141" ht="12.75">
      <c r="B141" t="b">
        <f>$X$53&gt;=57</f>
        <v>0</v>
      </c>
    </row>
    <row r="142" ht="12.75">
      <c r="B142" t="b">
        <f>$Y$53&gt;=57</f>
        <v>1</v>
      </c>
    </row>
    <row r="143" ht="12.75">
      <c r="B143" t="b">
        <f>$Y$53&gt;=57</f>
        <v>1</v>
      </c>
    </row>
    <row r="144" ht="12.75">
      <c r="B144" t="b">
        <f>$Z$53&gt;=57</f>
        <v>1</v>
      </c>
    </row>
    <row r="145" ht="12.75">
      <c r="B145" t="b">
        <f>$AA$53&gt;=57</f>
        <v>1</v>
      </c>
    </row>
    <row r="146" ht="12.75">
      <c r="B146" t="b">
        <f>$AB$53&gt;=57</f>
        <v>1</v>
      </c>
    </row>
    <row r="147" ht="12.75">
      <c r="B147" t="b">
        <f>$AB$53&gt;=57</f>
        <v>1</v>
      </c>
    </row>
    <row r="148" ht="12.75">
      <c r="B148" t="b">
        <f>$AC$53&gt;=57</f>
        <v>1</v>
      </c>
    </row>
    <row r="149" ht="12.75">
      <c r="B149" t="b">
        <f>$AD$53&gt;=57</f>
        <v>1</v>
      </c>
    </row>
    <row r="150" ht="12.75">
      <c r="B150" t="b">
        <f>$AE$53&gt;=57</f>
        <v>1</v>
      </c>
    </row>
    <row r="151" ht="12.75">
      <c r="B151" t="b">
        <f>$AF$53&gt;=57</f>
        <v>1</v>
      </c>
    </row>
    <row r="152" ht="12.75">
      <c r="B152" t="b">
        <f>$AG$53&gt;=57</f>
        <v>1</v>
      </c>
    </row>
    <row r="153" ht="12.75">
      <c r="B153" t="b">
        <f>$AH$53&gt;=57</f>
        <v>0</v>
      </c>
    </row>
    <row r="154" ht="12.75">
      <c r="B154" t="b">
        <f>$AI$53&gt;=57</f>
        <v>1</v>
      </c>
    </row>
    <row r="155" ht="12.75">
      <c r="B155" t="b">
        <f>$AJ$53&gt;=57</f>
        <v>0</v>
      </c>
    </row>
    <row r="156" ht="12.75">
      <c r="B156" t="b">
        <f>$AK$53&gt;=57</f>
        <v>1</v>
      </c>
    </row>
    <row r="157" ht="12.75">
      <c r="B157" t="b">
        <f>$AK$53&gt;=57</f>
        <v>1</v>
      </c>
    </row>
    <row r="158" ht="12.75">
      <c r="B158" t="b">
        <f>$AL$53&gt;=57</f>
        <v>0</v>
      </c>
    </row>
    <row r="159" ht="12.75">
      <c r="B159" t="b">
        <f>$AN$53&gt;=57</f>
        <v>1</v>
      </c>
    </row>
    <row r="160" ht="12.75">
      <c r="B160" t="b">
        <f>$AO$53&gt;=57</f>
        <v>1</v>
      </c>
    </row>
    <row r="161" ht="12.75">
      <c r="B161" t="b">
        <f>$AP$53&gt;=57</f>
        <v>1</v>
      </c>
    </row>
    <row r="162" ht="12.75">
      <c r="B162" t="b">
        <f>$AQ$53&gt;=57</f>
        <v>1</v>
      </c>
    </row>
    <row r="163" ht="12.75">
      <c r="B163" t="b">
        <f>$AQ$53&gt;=57</f>
        <v>1</v>
      </c>
    </row>
    <row r="164" ht="12.75">
      <c r="B164" t="b">
        <f>$AR$53&gt;=57</f>
        <v>1</v>
      </c>
    </row>
    <row r="165" ht="12.75">
      <c r="B165">
        <f>{100,1000,1E-06,0.05,FALSE,FALSE,FALSE,1,1,1,0.0001,FALSE}</f>
        <v>100</v>
      </c>
    </row>
  </sheetData>
  <mergeCells count="26">
    <mergeCell ref="AQ8:AR8"/>
    <mergeCell ref="A53:B53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P2:Q2"/>
    <mergeCell ref="S2:T2"/>
    <mergeCell ref="A6:B6"/>
    <mergeCell ref="A7:B7"/>
  </mergeCells>
  <conditionalFormatting sqref="C11:AR52">
    <cfRule type="cellIs" priority="1" dxfId="0" operator="equal" stopIfTrue="1">
      <formula>""</formula>
    </cfRule>
  </conditionalFormatting>
  <conditionalFormatting sqref="C53:AR53">
    <cfRule type="cellIs" priority="2" dxfId="1" operator="lessThan" stopIfTrue="1">
      <formula>57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Newcrest Mining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 Poole</dc:creator>
  <cp:keywords/>
  <dc:description/>
  <cp:lastModifiedBy>Aaron M Poole</cp:lastModifiedBy>
  <dcterms:created xsi:type="dcterms:W3CDTF">2007-08-07T05:37:13Z</dcterms:created>
  <dcterms:modified xsi:type="dcterms:W3CDTF">2007-08-07T05:37:51Z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